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ss1050314\Downloads\"/>
    </mc:Choice>
  </mc:AlternateContent>
  <xr:revisionPtr revIDLastSave="0" documentId="8_{67521853-EFFB-4B44-A736-8973986CF80E}" xr6:coauthVersionLast="47" xr6:coauthVersionMax="47" xr10:uidLastSave="{00000000-0000-0000-0000-000000000000}"/>
  <bookViews>
    <workbookView xWindow="0" yWindow="0" windowWidth="28800" windowHeight="12225" firstSheet="5" activeTab="5" xr2:uid="{00000000-000D-0000-FFFF-FFFF00000000}"/>
  </bookViews>
  <sheets>
    <sheet name="MENU" sheetId="9" r:id="rId1"/>
    <sheet name="Basquete" sheetId="7" r:id="rId2"/>
    <sheet name="Society 16+" sheetId="1" r:id="rId3"/>
    <sheet name="Society 35+" sheetId="3" r:id="rId4"/>
    <sheet name="Futsal Fem" sheetId="8" r:id="rId5"/>
    <sheet name="Futsal Masc" sheetId="4" r:id="rId6"/>
    <sheet name="Vôlei Fem" sheetId="5" r:id="rId7"/>
    <sheet name="Vôlei Masc" sheetId="6" r:id="rId8"/>
  </sheets>
  <definedNames>
    <definedName name="_xlnm.Print_Area" localSheetId="1">Basquete!$A$1:$K$23</definedName>
    <definedName name="_xlnm.Print_Area" localSheetId="4">'Futsal Fem'!$A$1:$K$23</definedName>
    <definedName name="_xlnm.Print_Area" localSheetId="5">'Futsal Masc'!$A$1:$O$43</definedName>
    <definedName name="_xlnm.Print_Area" localSheetId="6">'Vôlei Fem'!$A$1:$K$23</definedName>
    <definedName name="_xlnm.Print_Area" localSheetId="7">'Vôlei Masc'!$A$1:$K$22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4" l="1"/>
  <c r="F42" i="4"/>
  <c r="K69" i="1"/>
  <c r="F69" i="1"/>
  <c r="K41" i="4"/>
  <c r="J21" i="4"/>
  <c r="F9" i="7"/>
  <c r="F12" i="7"/>
  <c r="E6" i="7"/>
  <c r="H6" i="7"/>
  <c r="M32" i="1"/>
  <c r="B11" i="4"/>
  <c r="K21" i="8"/>
  <c r="F21" i="8"/>
  <c r="K36" i="4"/>
  <c r="F33" i="4"/>
  <c r="K33" i="4"/>
  <c r="F34" i="4"/>
  <c r="K34" i="4"/>
  <c r="F35" i="4"/>
  <c r="K35" i="4"/>
  <c r="F36" i="4"/>
  <c r="F37" i="4"/>
  <c r="K37" i="4"/>
  <c r="F38" i="4"/>
  <c r="K38" i="4"/>
  <c r="F39" i="4"/>
  <c r="K39" i="4"/>
  <c r="F40" i="4"/>
  <c r="F41" i="4"/>
  <c r="E9" i="3"/>
  <c r="N13" i="3"/>
  <c r="E16" i="3"/>
  <c r="N6" i="3"/>
  <c r="G13" i="3"/>
  <c r="E8" i="5"/>
  <c r="J5" i="5"/>
  <c r="B5" i="6"/>
  <c r="H8" i="1"/>
  <c r="H15" i="1"/>
  <c r="H28" i="1"/>
  <c r="Q25" i="1"/>
  <c r="Q18" i="1"/>
  <c r="Q12" i="1"/>
  <c r="J12" i="1"/>
  <c r="F62" i="1"/>
  <c r="D7" i="6"/>
  <c r="G7" i="6"/>
  <c r="D4" i="6"/>
  <c r="G4" i="6"/>
  <c r="I6" i="5"/>
  <c r="E7" i="3"/>
  <c r="G15" i="3"/>
  <c r="M5" i="3"/>
  <c r="I15" i="3"/>
  <c r="M15" i="3"/>
  <c r="L27" i="1"/>
  <c r="L24" i="1"/>
  <c r="L21" i="1"/>
  <c r="J14" i="1"/>
  <c r="L14" i="1"/>
  <c r="L11" i="1"/>
  <c r="H6" i="1"/>
  <c r="K45" i="1"/>
  <c r="F55" i="1"/>
  <c r="F36" i="1"/>
  <c r="F35" i="1"/>
  <c r="K20" i="8"/>
  <c r="F20" i="8"/>
  <c r="K19" i="8"/>
  <c r="F19" i="8"/>
  <c r="K20" i="7"/>
  <c r="F20" i="7"/>
  <c r="K19" i="7"/>
  <c r="F19" i="7"/>
  <c r="K22" i="5"/>
  <c r="F22" i="5"/>
  <c r="K21" i="5"/>
  <c r="F21" i="5"/>
  <c r="K20" i="5"/>
  <c r="F20" i="5"/>
  <c r="K19" i="5"/>
  <c r="F19" i="5"/>
  <c r="K21" i="6"/>
  <c r="F21" i="6"/>
  <c r="K20" i="6"/>
  <c r="F20" i="6"/>
  <c r="K19" i="6"/>
  <c r="F19" i="6"/>
  <c r="K18" i="6"/>
  <c r="F18" i="6"/>
  <c r="K17" i="6"/>
  <c r="F17" i="6"/>
  <c r="K16" i="6"/>
  <c r="F16" i="6"/>
  <c r="G12" i="5"/>
  <c r="G9" i="5"/>
  <c r="K32" i="4"/>
  <c r="F32" i="4"/>
  <c r="K31" i="4"/>
  <c r="F31" i="4"/>
  <c r="K30" i="4"/>
  <c r="F30" i="4"/>
  <c r="K29" i="4"/>
  <c r="F29" i="4"/>
  <c r="K28" i="4"/>
  <c r="F28" i="4"/>
  <c r="K27" i="4"/>
  <c r="F27" i="4"/>
  <c r="K26" i="4"/>
  <c r="F26" i="4"/>
  <c r="K25" i="4"/>
  <c r="F25" i="4"/>
  <c r="K24" i="4"/>
  <c r="F24" i="4"/>
  <c r="K38" i="3"/>
  <c r="F38" i="3"/>
  <c r="K37" i="3"/>
  <c r="F37" i="3"/>
  <c r="K36" i="3"/>
  <c r="F36" i="3"/>
  <c r="K35" i="3"/>
  <c r="F35" i="3"/>
  <c r="K34" i="3"/>
  <c r="F34" i="3"/>
  <c r="K33" i="3"/>
  <c r="F33" i="3"/>
  <c r="K32" i="3"/>
  <c r="F32" i="3"/>
  <c r="K31" i="3"/>
  <c r="F31" i="3"/>
  <c r="K30" i="3"/>
  <c r="F30" i="3"/>
  <c r="K29" i="3"/>
  <c r="F29" i="3"/>
  <c r="K28" i="3"/>
  <c r="F28" i="3"/>
  <c r="K27" i="3"/>
  <c r="F27" i="3"/>
  <c r="K26" i="3"/>
  <c r="F26" i="3"/>
  <c r="K25" i="3"/>
  <c r="F25" i="3"/>
  <c r="K24" i="3"/>
  <c r="F24" i="3"/>
  <c r="K23" i="3"/>
  <c r="F23" i="3"/>
  <c r="K68" i="1"/>
  <c r="F68" i="1"/>
  <c r="K67" i="1"/>
  <c r="F67" i="1"/>
  <c r="K66" i="1"/>
  <c r="F66" i="1"/>
  <c r="K65" i="1"/>
  <c r="F65" i="1"/>
  <c r="K64" i="1"/>
  <c r="K63" i="1"/>
  <c r="K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F45" i="1"/>
  <c r="K44" i="1"/>
  <c r="F44" i="1"/>
  <c r="K43" i="1"/>
  <c r="F43" i="1"/>
  <c r="K42" i="1"/>
  <c r="F42" i="1"/>
  <c r="F41" i="1"/>
  <c r="K40" i="1"/>
  <c r="F40" i="1"/>
  <c r="K39" i="1"/>
  <c r="F39" i="1"/>
  <c r="K38" i="1"/>
  <c r="F38" i="1"/>
  <c r="F37" i="1"/>
  <c r="K36" i="1"/>
  <c r="K35" i="1"/>
</calcChain>
</file>

<file path=xl/sharedStrings.xml><?xml version="1.0" encoding="utf-8"?>
<sst xmlns="http://schemas.openxmlformats.org/spreadsheetml/2006/main" count="520" uniqueCount="94">
  <si>
    <t xml:space="preserve">OBRIGATÓRIA ENTREGA DE DOCUMENTO DE PAR-Q E LGPD ANTES OU NO DIA DO JOGO. </t>
  </si>
  <si>
    <r>
      <rPr>
        <sz val="10"/>
        <color rgb="FF000000"/>
        <rFont val="Arial"/>
      </rPr>
      <t xml:space="preserve">Para que os dependentes dos atletas participantes (filhos e filhas até 21 anos e marido/esposa) possam ter o benefício da carterinha até 30/08, preencha os dados até 20/06/2024), no link abaixo: </t>
    </r>
    <r>
      <rPr>
        <u/>
        <sz val="10"/>
        <color rgb="FF0563C1"/>
        <rFont val="Arial"/>
      </rPr>
      <t>https://forms.office.com/r/3MPi6Y6kza</t>
    </r>
  </si>
  <si>
    <t>https://americana.sesisp.org.br/jogos-do-sesi
https://santabarbara.sesisp.org.br/jogos-do-sesi
https://sumare.sesisp.org.br/jogos-do-sesi</t>
  </si>
  <si>
    <t xml:space="preserve">As  Unidades Americana, Santa Bárbara e Sumaré contam com Food Truck/ Cantina em funcionamento </t>
  </si>
  <si>
    <r>
      <t xml:space="preserve">Modalidade: </t>
    </r>
    <r>
      <rPr>
        <sz val="36"/>
        <rFont val="Arial"/>
        <family val="2"/>
      </rPr>
      <t xml:space="preserve">BASQUETEBOL
</t>
    </r>
  </si>
  <si>
    <t>HONDA</t>
  </si>
  <si>
    <t>Empresas inscritas:</t>
  </si>
  <si>
    <t>Bosch</t>
  </si>
  <si>
    <t>BOSCH</t>
  </si>
  <si>
    <t>https://resulta.do/28c90b82c2b5</t>
  </si>
  <si>
    <t>LOCAL</t>
  </si>
  <si>
    <t>JOGO</t>
  </si>
  <si>
    <t>DATA</t>
  </si>
  <si>
    <t>HORA</t>
  </si>
  <si>
    <t>EQUIPE</t>
  </si>
  <si>
    <t>Placar</t>
  </si>
  <si>
    <t>X</t>
  </si>
  <si>
    <t>Sumaré</t>
  </si>
  <si>
    <t>FINAL</t>
  </si>
  <si>
    <t>FINALÍSSIMA</t>
  </si>
  <si>
    <r>
      <t xml:space="preserve">Modalidade: </t>
    </r>
    <r>
      <rPr>
        <sz val="36"/>
        <rFont val="Arial"/>
        <family val="2"/>
      </rPr>
      <t xml:space="preserve">FUTEBOL SOCIETY 16 +
</t>
    </r>
  </si>
  <si>
    <t>FAGMOL</t>
  </si>
  <si>
    <t>ULMA</t>
  </si>
  <si>
    <t>TEXFYT</t>
  </si>
  <si>
    <t>FRESENIUS</t>
  </si>
  <si>
    <t>HONDA A</t>
  </si>
  <si>
    <t>SANFARMA</t>
  </si>
  <si>
    <t>GBMX</t>
  </si>
  <si>
    <t>SUPERTRAT</t>
  </si>
  <si>
    <t>EMS</t>
  </si>
  <si>
    <t>HITACHI</t>
  </si>
  <si>
    <t>KSB</t>
  </si>
  <si>
    <t>METALFARMA</t>
  </si>
  <si>
    <t>SUZANO</t>
  </si>
  <si>
    <t>ADERE</t>
  </si>
  <si>
    <t>HONDA B</t>
  </si>
  <si>
    <t>NW SOFTWARE</t>
  </si>
  <si>
    <t>NR USINAGEM</t>
  </si>
  <si>
    <t>DENSO</t>
  </si>
  <si>
    <t>SUMARÉ</t>
  </si>
  <si>
    <t>2 (02)</t>
  </si>
  <si>
    <t>2 (0)</t>
  </si>
  <si>
    <t>W.O</t>
  </si>
  <si>
    <t>NR Usinagem</t>
  </si>
  <si>
    <t>AMERICANA</t>
  </si>
  <si>
    <t>SBO</t>
  </si>
  <si>
    <t>2 (2)</t>
  </si>
  <si>
    <t>2 (3)</t>
  </si>
  <si>
    <t>(2)1</t>
  </si>
  <si>
    <t>1(0)</t>
  </si>
  <si>
    <t>https://resulta.do/ad217bd77a18</t>
  </si>
  <si>
    <t>4 (2)</t>
  </si>
  <si>
    <t>4 (3)</t>
  </si>
  <si>
    <r>
      <rPr>
        <sz val="18"/>
        <color rgb="FF000000"/>
        <rFont val="Arial"/>
      </rPr>
      <t xml:space="preserve">Modalidade: </t>
    </r>
    <r>
      <rPr>
        <sz val="36"/>
        <color rgb="FF000000"/>
        <rFont val="Arial"/>
      </rPr>
      <t xml:space="preserve">FUTEBOL SOCIETY 35 +
</t>
    </r>
  </si>
  <si>
    <t>TECMAF</t>
  </si>
  <si>
    <t>MNA LUPATECH</t>
  </si>
  <si>
    <t>UMICORE</t>
  </si>
  <si>
    <t>KSB        17</t>
  </si>
  <si>
    <t>WO</t>
  </si>
  <si>
    <t>Tecmaf</t>
  </si>
  <si>
    <t>3 (1)</t>
  </si>
  <si>
    <t>(3) 3</t>
  </si>
  <si>
    <t>https://resulta.do/493fc1f3d346</t>
  </si>
  <si>
    <t xml:space="preserve">(2) 2 </t>
  </si>
  <si>
    <t>4 (0)</t>
  </si>
  <si>
    <t>(2) 4</t>
  </si>
  <si>
    <t>3 (3)</t>
  </si>
  <si>
    <t>(1) 3</t>
  </si>
  <si>
    <r>
      <t xml:space="preserve">Modalidade: </t>
    </r>
    <r>
      <rPr>
        <sz val="36"/>
        <rFont val="Arial"/>
        <family val="2"/>
      </rPr>
      <t xml:space="preserve">FUTSAL
feminino
</t>
    </r>
  </si>
  <si>
    <t>https://resulta.do/8dfb4719f706</t>
  </si>
  <si>
    <t>2(W)</t>
  </si>
  <si>
    <t>0(O)</t>
  </si>
  <si>
    <r>
      <t xml:space="preserve">Modalidade: </t>
    </r>
    <r>
      <rPr>
        <sz val="36"/>
        <rFont val="Arial"/>
        <family val="2"/>
      </rPr>
      <t xml:space="preserve">FUTSAL
masculino
</t>
    </r>
  </si>
  <si>
    <t>SABARA</t>
  </si>
  <si>
    <t>NEWMAX</t>
  </si>
  <si>
    <t>SABARÁ</t>
  </si>
  <si>
    <t>EVONIK</t>
  </si>
  <si>
    <t>Perdedor 15</t>
  </si>
  <si>
    <t>(2)3</t>
  </si>
  <si>
    <t>3(4)</t>
  </si>
  <si>
    <t>3(3)</t>
  </si>
  <si>
    <t>(1)3</t>
  </si>
  <si>
    <t>https://resulta.do/1fce42adf299</t>
  </si>
  <si>
    <r>
      <t xml:space="preserve">Modalidade: </t>
    </r>
    <r>
      <rPr>
        <sz val="36"/>
        <rFont val="Arial"/>
        <family val="2"/>
      </rPr>
      <t xml:space="preserve">VOLEIBOL
feminino
</t>
    </r>
  </si>
  <si>
    <t xml:space="preserve">EMS </t>
  </si>
  <si>
    <t>https://resulta.do/ab3c9e12ccb1</t>
  </si>
  <si>
    <t>1º lugar:</t>
  </si>
  <si>
    <t>Suzano</t>
  </si>
  <si>
    <t>2º lugar:</t>
  </si>
  <si>
    <t>Honda</t>
  </si>
  <si>
    <t>3º lugar:</t>
  </si>
  <si>
    <r>
      <t xml:space="preserve">Modalidade: </t>
    </r>
    <r>
      <rPr>
        <sz val="36"/>
        <rFont val="Arial"/>
        <family val="2"/>
      </rPr>
      <t xml:space="preserve">VOLEIBOL
masculino
</t>
    </r>
  </si>
  <si>
    <t>https://resulta.do/4beed6346dfa</t>
  </si>
  <si>
    <t>Americana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</si>
</sst>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"/>
    </font>
    <font>
      <sz val="18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0"/>
      <color indexed="48"/>
      <name val="Arial"/>
      <family val="2"/>
    </font>
    <font>
      <sz val="20"/>
      <color indexed="14"/>
      <name val="Arial"/>
      <family val="2"/>
    </font>
    <font>
      <sz val="12"/>
      <name val="Arial"/>
      <family val="2"/>
    </font>
    <font>
      <b/>
      <sz val="20"/>
      <color indexed="10"/>
      <name val="Arial"/>
      <family val="2"/>
    </font>
    <font>
      <sz val="20"/>
      <color indexed="12"/>
      <name val="Arial"/>
      <family val="2"/>
    </font>
    <font>
      <sz val="10"/>
      <color indexed="12"/>
      <name val="Arial"/>
      <family val="2"/>
    </font>
    <font>
      <b/>
      <i/>
      <sz val="22"/>
      <name val="Arial Black"/>
      <family val="2"/>
    </font>
    <font>
      <b/>
      <i/>
      <sz val="14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 Black"/>
      <family val="2"/>
    </font>
    <font>
      <b/>
      <sz val="18"/>
      <color rgb="FFC00000"/>
      <name val="Calibri"/>
      <family val="2"/>
    </font>
    <font>
      <b/>
      <sz val="18"/>
      <color theme="3" tint="-0.499984740745262"/>
      <name val="Calibri"/>
      <family val="2"/>
    </font>
    <font>
      <u/>
      <sz val="10"/>
      <color theme="10"/>
      <name val="Arial"/>
      <family val="2"/>
    </font>
    <font>
      <sz val="12"/>
      <color theme="1"/>
      <name val="Arial"/>
    </font>
    <font>
      <sz val="18"/>
      <color rgb="FF000000"/>
      <name val="Arial"/>
    </font>
    <font>
      <sz val="36"/>
      <color rgb="FF000000"/>
      <name val="Arial"/>
    </font>
    <font>
      <sz val="10"/>
      <color rgb="FF000000"/>
      <name val="Arial"/>
      <charset val="1"/>
    </font>
    <font>
      <sz val="11"/>
      <color rgb="FF000000"/>
      <name val="Aptos Narrow"/>
      <charset val="1"/>
    </font>
    <font>
      <u/>
      <sz val="10"/>
      <color theme="10"/>
      <name val="Arial"/>
    </font>
    <font>
      <sz val="8"/>
      <name val="Arial"/>
    </font>
    <font>
      <sz val="8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u/>
      <sz val="14"/>
      <color theme="10"/>
      <name val="Arial"/>
      <family val="2"/>
    </font>
    <font>
      <sz val="10"/>
      <color rgb="FF000000"/>
      <name val="Arial"/>
    </font>
    <font>
      <u/>
      <sz val="10"/>
      <color rgb="FF0563C1"/>
      <name val="Arial"/>
    </font>
    <font>
      <b/>
      <sz val="8"/>
      <name val="Arial"/>
    </font>
    <font>
      <b/>
      <sz val="10"/>
      <name val="Arial"/>
    </font>
    <font>
      <b/>
      <sz val="10"/>
      <name val="Arial"/>
      <family val="2"/>
    </font>
    <font>
      <sz val="8"/>
      <color rgb="FFFF0000"/>
      <name val="Arial"/>
      <family val="2"/>
    </font>
    <font>
      <sz val="9"/>
      <color rgb="FF000000"/>
      <name val="Arial"/>
      <family val="2"/>
    </font>
    <font>
      <sz val="11"/>
      <color rgb="FF242424"/>
      <name val="Aptos Narrow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4" fillId="0" borderId="0"/>
    <xf numFmtId="0" fontId="19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2" borderId="3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1" fillId="0" borderId="0" xfId="0" applyFont="1"/>
    <xf numFmtId="0" fontId="2" fillId="0" borderId="0" xfId="1" applyFont="1"/>
    <xf numFmtId="0" fontId="4" fillId="0" borderId="0" xfId="1"/>
    <xf numFmtId="0" fontId="4" fillId="0" borderId="1" xfId="1" applyBorder="1"/>
    <xf numFmtId="0" fontId="4" fillId="0" borderId="0" xfId="1" applyAlignment="1">
      <alignment horizontal="left"/>
    </xf>
    <xf numFmtId="0" fontId="4" fillId="2" borderId="0" xfId="1" applyFill="1"/>
    <xf numFmtId="0" fontId="4" fillId="0" borderId="2" xfId="1" applyBorder="1"/>
    <xf numFmtId="0" fontId="4" fillId="0" borderId="1" xfId="1" applyBorder="1" applyAlignment="1">
      <alignment horizontal="left"/>
    </xf>
    <xf numFmtId="0" fontId="4" fillId="0" borderId="3" xfId="1" applyBorder="1" applyAlignment="1">
      <alignment horizontal="left"/>
    </xf>
    <xf numFmtId="0" fontId="4" fillId="0" borderId="4" xfId="1" applyBorder="1"/>
    <xf numFmtId="0" fontId="4" fillId="0" borderId="6" xfId="1" applyBorder="1"/>
    <xf numFmtId="0" fontId="4" fillId="0" borderId="7" xfId="1" applyBorder="1" applyAlignment="1">
      <alignment horizontal="left"/>
    </xf>
    <xf numFmtId="0" fontId="4" fillId="0" borderId="7" xfId="1" applyBorder="1"/>
    <xf numFmtId="0" fontId="4" fillId="0" borderId="5" xfId="1" applyBorder="1"/>
    <xf numFmtId="0" fontId="4" fillId="0" borderId="10" xfId="1" applyBorder="1"/>
    <xf numFmtId="0" fontId="4" fillId="0" borderId="10" xfId="1" applyBorder="1" applyAlignment="1">
      <alignment horizontal="center"/>
    </xf>
    <xf numFmtId="14" fontId="4" fillId="2" borderId="10" xfId="1" applyNumberFormat="1" applyFill="1" applyBorder="1"/>
    <xf numFmtId="0" fontId="4" fillId="2" borderId="10" xfId="1" applyFill="1" applyBorder="1"/>
    <xf numFmtId="0" fontId="4" fillId="2" borderId="12" xfId="1" applyFill="1" applyBorder="1"/>
    <xf numFmtId="0" fontId="4" fillId="2" borderId="9" xfId="1" applyFill="1" applyBorder="1"/>
    <xf numFmtId="0" fontId="4" fillId="2" borderId="10" xfId="1" applyFill="1" applyBorder="1" applyAlignment="1">
      <alignment horizontal="center"/>
    </xf>
    <xf numFmtId="0" fontId="4" fillId="2" borderId="13" xfId="1" applyFill="1" applyBorder="1"/>
    <xf numFmtId="0" fontId="4" fillId="0" borderId="3" xfId="1" applyBorder="1"/>
    <xf numFmtId="0" fontId="4" fillId="0" borderId="5" xfId="1" applyBorder="1" applyAlignment="1">
      <alignment horizontal="left"/>
    </xf>
    <xf numFmtId="0" fontId="4" fillId="0" borderId="8" xfId="1" applyBorder="1"/>
    <xf numFmtId="0" fontId="4" fillId="2" borderId="3" xfId="1" applyFill="1" applyBorder="1"/>
    <xf numFmtId="0" fontId="4" fillId="2" borderId="2" xfId="1" applyFill="1" applyBorder="1"/>
    <xf numFmtId="0" fontId="4" fillId="2" borderId="3" xfId="1" applyFill="1" applyBorder="1" applyAlignment="1">
      <alignment horizontal="left"/>
    </xf>
    <xf numFmtId="0" fontId="4" fillId="2" borderId="4" xfId="1" applyFill="1" applyBorder="1"/>
    <xf numFmtId="0" fontId="5" fillId="0" borderId="0" xfId="1" applyFont="1"/>
    <xf numFmtId="0" fontId="6" fillId="2" borderId="0" xfId="1" applyFont="1" applyFill="1"/>
    <xf numFmtId="0" fontId="0" fillId="2" borderId="10" xfId="0" applyFill="1" applyBorder="1" applyAlignment="1">
      <alignment horizontal="center"/>
    </xf>
    <xf numFmtId="0" fontId="0" fillId="2" borderId="0" xfId="0" applyFill="1"/>
    <xf numFmtId="0" fontId="9" fillId="0" borderId="0" xfId="1" applyFont="1"/>
    <xf numFmtId="0" fontId="9" fillId="0" borderId="1" xfId="1" applyFont="1" applyBorder="1"/>
    <xf numFmtId="0" fontId="9" fillId="0" borderId="0" xfId="1" applyFont="1" applyAlignment="1">
      <alignment horizontal="left"/>
    </xf>
    <xf numFmtId="0" fontId="9" fillId="0" borderId="2" xfId="1" applyFont="1" applyBorder="1"/>
    <xf numFmtId="0" fontId="9" fillId="0" borderId="1" xfId="1" applyFont="1" applyBorder="1" applyAlignment="1">
      <alignment horizontal="left"/>
    </xf>
    <xf numFmtId="0" fontId="9" fillId="0" borderId="3" xfId="1" applyFont="1" applyBorder="1"/>
    <xf numFmtId="0" fontId="9" fillId="0" borderId="4" xfId="1" applyFont="1" applyBorder="1"/>
    <xf numFmtId="0" fontId="9" fillId="0" borderId="5" xfId="1" applyFont="1" applyBorder="1"/>
    <xf numFmtId="0" fontId="9" fillId="0" borderId="6" xfId="1" applyFont="1" applyBorder="1"/>
    <xf numFmtId="0" fontId="9" fillId="0" borderId="7" xfId="1" applyFont="1" applyBorder="1" applyAlignment="1">
      <alignment horizontal="left"/>
    </xf>
    <xf numFmtId="0" fontId="9" fillId="0" borderId="5" xfId="1" applyFont="1" applyBorder="1" applyAlignment="1">
      <alignment horizontal="left"/>
    </xf>
    <xf numFmtId="0" fontId="9" fillId="0" borderId="8" xfId="1" applyFont="1" applyBorder="1"/>
    <xf numFmtId="0" fontId="9" fillId="0" borderId="7" xfId="1" applyFont="1" applyBorder="1"/>
    <xf numFmtId="0" fontId="7" fillId="0" borderId="0" xfId="1" applyFont="1"/>
    <xf numFmtId="0" fontId="1" fillId="0" borderId="0" xfId="0" applyFont="1" applyAlignment="1">
      <alignment vertical="center"/>
    </xf>
    <xf numFmtId="0" fontId="9" fillId="2" borderId="3" xfId="1" applyFont="1" applyFill="1" applyBorder="1" applyAlignment="1">
      <alignment horizontal="right"/>
    </xf>
    <xf numFmtId="0" fontId="9" fillId="2" borderId="3" xfId="1" applyFont="1" applyFill="1" applyBorder="1"/>
    <xf numFmtId="0" fontId="9" fillId="2" borderId="2" xfId="1" applyFont="1" applyFill="1" applyBorder="1"/>
    <xf numFmtId="0" fontId="9" fillId="2" borderId="3" xfId="1" applyFont="1" applyFill="1" applyBorder="1" applyAlignment="1">
      <alignment horizontal="left"/>
    </xf>
    <xf numFmtId="0" fontId="9" fillId="2" borderId="4" xfId="1" applyFont="1" applyFill="1" applyBorder="1"/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center"/>
    </xf>
    <xf numFmtId="16" fontId="12" fillId="0" borderId="0" xfId="1" applyNumberFormat="1" applyFont="1"/>
    <xf numFmtId="0" fontId="4" fillId="0" borderId="4" xfId="1" applyBorder="1" applyAlignment="1">
      <alignment horizontal="left"/>
    </xf>
    <xf numFmtId="0" fontId="10" fillId="0" borderId="0" xfId="1" applyFont="1"/>
    <xf numFmtId="0" fontId="4" fillId="2" borderId="2" xfId="1" applyFill="1" applyBorder="1" applyAlignment="1">
      <alignment horizontal="right"/>
    </xf>
    <xf numFmtId="0" fontId="4" fillId="2" borderId="3" xfId="1" applyFill="1" applyBorder="1" applyAlignment="1">
      <alignment horizontal="right"/>
    </xf>
    <xf numFmtId="0" fontId="4" fillId="0" borderId="2" xfId="1" applyBorder="1" applyAlignment="1">
      <alignment horizontal="left"/>
    </xf>
    <xf numFmtId="0" fontId="4" fillId="0" borderId="15" xfId="1" applyBorder="1" applyAlignment="1">
      <alignment horizontal="left"/>
    </xf>
    <xf numFmtId="0" fontId="4" fillId="0" borderId="8" xfId="1" applyBorder="1" applyAlignment="1">
      <alignment horizontal="left"/>
    </xf>
    <xf numFmtId="0" fontId="4" fillId="0" borderId="6" xfId="1" applyBorder="1" applyAlignment="1">
      <alignment horizontal="left"/>
    </xf>
    <xf numFmtId="0" fontId="4" fillId="0" borderId="2" xfId="1" applyBorder="1" applyAlignment="1">
      <alignment horizontal="right"/>
    </xf>
    <xf numFmtId="0" fontId="4" fillId="2" borderId="4" xfId="1" applyFill="1" applyBorder="1" applyAlignment="1">
      <alignment horizontal="right"/>
    </xf>
    <xf numFmtId="0" fontId="4" fillId="0" borderId="0" xfId="1" applyAlignment="1">
      <alignment horizontal="right"/>
    </xf>
    <xf numFmtId="16" fontId="4" fillId="2" borderId="10" xfId="1" applyNumberFormat="1" applyFill="1" applyBorder="1"/>
    <xf numFmtId="0" fontId="4" fillId="0" borderId="0" xfId="1" applyAlignment="1">
      <alignment horizontal="center"/>
    </xf>
    <xf numFmtId="16" fontId="4" fillId="0" borderId="0" xfId="1" applyNumberFormat="1"/>
    <xf numFmtId="0" fontId="4" fillId="0" borderId="5" xfId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4" fillId="3" borderId="19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0" fillId="3" borderId="0" xfId="0" applyFill="1"/>
    <xf numFmtId="0" fontId="15" fillId="0" borderId="20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0" fillId="5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0" fillId="5" borderId="0" xfId="0" applyFont="1" applyFill="1" applyAlignment="1">
      <alignment horizontal="left" vertical="center"/>
    </xf>
    <xf numFmtId="0" fontId="25" fillId="0" borderId="0" xfId="2" applyFont="1"/>
    <xf numFmtId="0" fontId="0" fillId="2" borderId="13" xfId="0" applyFill="1" applyBorder="1" applyAlignment="1">
      <alignment horizontal="center"/>
    </xf>
    <xf numFmtId="20" fontId="4" fillId="2" borderId="10" xfId="1" applyNumberFormat="1" applyFill="1" applyBorder="1"/>
    <xf numFmtId="0" fontId="27" fillId="0" borderId="0" xfId="1" applyFont="1"/>
    <xf numFmtId="0" fontId="26" fillId="2" borderId="10" xfId="0" applyFont="1" applyFill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/>
    </xf>
    <xf numFmtId="20" fontId="0" fillId="2" borderId="1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" fontId="4" fillId="0" borderId="10" xfId="1" applyNumberFormat="1" applyBorder="1" applyAlignment="1">
      <alignment horizontal="center"/>
    </xf>
    <xf numFmtId="20" fontId="4" fillId="0" borderId="10" xfId="1" applyNumberFormat="1" applyBorder="1" applyAlignment="1">
      <alignment horizontal="center"/>
    </xf>
    <xf numFmtId="16" fontId="4" fillId="2" borderId="10" xfId="1" applyNumberFormat="1" applyFill="1" applyBorder="1" applyAlignment="1">
      <alignment horizontal="center"/>
    </xf>
    <xf numFmtId="20" fontId="4" fillId="2" borderId="10" xfId="1" applyNumberFormat="1" applyFill="1" applyBorder="1" applyAlignment="1">
      <alignment horizontal="center"/>
    </xf>
    <xf numFmtId="0" fontId="28" fillId="0" borderId="3" xfId="1" applyFont="1" applyBorder="1"/>
    <xf numFmtId="0" fontId="28" fillId="0" borderId="8" xfId="1" applyFont="1" applyBorder="1"/>
    <xf numFmtId="0" fontId="28" fillId="0" borderId="10" xfId="1" applyFont="1" applyBorder="1" applyAlignment="1">
      <alignment horizontal="center"/>
    </xf>
    <xf numFmtId="0" fontId="28" fillId="0" borderId="2" xfId="1" applyFont="1" applyBorder="1"/>
    <xf numFmtId="0" fontId="29" fillId="0" borderId="12" xfId="1" applyFont="1" applyBorder="1"/>
    <xf numFmtId="0" fontId="29" fillId="0" borderId="9" xfId="1" applyFont="1" applyBorder="1"/>
    <xf numFmtId="0" fontId="29" fillId="0" borderId="10" xfId="1" applyFont="1" applyBorder="1" applyAlignment="1">
      <alignment horizontal="center"/>
    </xf>
    <xf numFmtId="0" fontId="29" fillId="0" borderId="13" xfId="1" applyFont="1" applyBorder="1"/>
    <xf numFmtId="16" fontId="29" fillId="0" borderId="10" xfId="1" applyNumberFormat="1" applyFont="1" applyBorder="1" applyAlignment="1">
      <alignment horizontal="center"/>
    </xf>
    <xf numFmtId="20" fontId="29" fillId="0" borderId="10" xfId="1" applyNumberFormat="1" applyFont="1" applyBorder="1" applyAlignment="1">
      <alignment horizontal="center"/>
    </xf>
    <xf numFmtId="0" fontId="29" fillId="2" borderId="10" xfId="1" applyFont="1" applyFill="1" applyBorder="1" applyAlignment="1">
      <alignment horizontal="center" vertical="center"/>
    </xf>
    <xf numFmtId="0" fontId="29" fillId="2" borderId="12" xfId="1" applyFont="1" applyFill="1" applyBorder="1" applyAlignment="1">
      <alignment vertical="center"/>
    </xf>
    <xf numFmtId="0" fontId="29" fillId="2" borderId="9" xfId="1" applyFont="1" applyFill="1" applyBorder="1" applyAlignment="1">
      <alignment vertical="center"/>
    </xf>
    <xf numFmtId="0" fontId="29" fillId="2" borderId="13" xfId="1" applyFont="1" applyFill="1" applyBorder="1" applyAlignment="1">
      <alignment vertical="center"/>
    </xf>
    <xf numFmtId="0" fontId="0" fillId="0" borderId="25" xfId="0" applyBorder="1"/>
    <xf numFmtId="0" fontId="33" fillId="0" borderId="11" xfId="0" applyFont="1" applyBorder="1"/>
    <xf numFmtId="0" fontId="34" fillId="0" borderId="10" xfId="0" applyFont="1" applyBorder="1"/>
    <xf numFmtId="0" fontId="34" fillId="0" borderId="3" xfId="0" applyFont="1" applyBorder="1"/>
    <xf numFmtId="0" fontId="34" fillId="0" borderId="8" xfId="0" applyFont="1" applyBorder="1"/>
    <xf numFmtId="0" fontId="34" fillId="0" borderId="11" xfId="0" applyFont="1" applyBorder="1"/>
    <xf numFmtId="0" fontId="34" fillId="0" borderId="2" xfId="0" applyFont="1" applyBorder="1"/>
    <xf numFmtId="0" fontId="35" fillId="0" borderId="10" xfId="1" applyFont="1" applyBorder="1" applyAlignment="1">
      <alignment horizontal="center"/>
    </xf>
    <xf numFmtId="0" fontId="35" fillId="0" borderId="11" xfId="1" applyFont="1" applyBorder="1" applyAlignment="1">
      <alignment horizontal="center"/>
    </xf>
    <xf numFmtId="0" fontId="35" fillId="0" borderId="3" xfId="1" applyFont="1" applyBorder="1" applyAlignment="1">
      <alignment horizontal="center"/>
    </xf>
    <xf numFmtId="0" fontId="35" fillId="0" borderId="8" xfId="1" applyFont="1" applyBorder="1" applyAlignment="1">
      <alignment horizontal="center"/>
    </xf>
    <xf numFmtId="0" fontId="35" fillId="0" borderId="2" xfId="1" applyFont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16" fontId="4" fillId="6" borderId="4" xfId="0" applyNumberFormat="1" applyFont="1" applyFill="1" applyBorder="1" applyAlignment="1">
      <alignment horizontal="center" vertical="center"/>
    </xf>
    <xf numFmtId="0" fontId="27" fillId="6" borderId="15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16" fontId="0" fillId="7" borderId="10" xfId="0" applyNumberFormat="1" applyFill="1" applyBorder="1" applyAlignment="1">
      <alignment horizontal="center" vertical="center"/>
    </xf>
    <xf numFmtId="20" fontId="0" fillId="7" borderId="10" xfId="0" applyNumberFormat="1" applyFill="1" applyBorder="1" applyAlignment="1">
      <alignment horizontal="center"/>
    </xf>
    <xf numFmtId="0" fontId="0" fillId="7" borderId="12" xfId="0" applyFill="1" applyBorder="1" applyAlignment="1">
      <alignment horizontal="left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9" xfId="0" applyFill="1" applyBorder="1" applyAlignment="1">
      <alignment horizontal="left"/>
    </xf>
    <xf numFmtId="16" fontId="0" fillId="7" borderId="10" xfId="0" applyNumberFormat="1" applyFill="1" applyBorder="1" applyAlignment="1">
      <alignment horizontal="center"/>
    </xf>
    <xf numFmtId="0" fontId="0" fillId="7" borderId="7" xfId="0" applyFill="1" applyBorder="1" applyAlignment="1">
      <alignment horizontal="left"/>
    </xf>
    <xf numFmtId="0" fontId="0" fillId="7" borderId="0" xfId="0" applyFill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0" xfId="0" applyFill="1" applyAlignment="1">
      <alignment horizontal="left"/>
    </xf>
    <xf numFmtId="0" fontId="0" fillId="7" borderId="6" xfId="0" applyFill="1" applyBorder="1" applyAlignment="1">
      <alignment horizontal="center"/>
    </xf>
    <xf numFmtId="0" fontId="27" fillId="7" borderId="10" xfId="1" applyFont="1" applyFill="1" applyBorder="1" applyAlignment="1">
      <alignment horizontal="center"/>
    </xf>
    <xf numFmtId="0" fontId="4" fillId="7" borderId="10" xfId="1" applyFill="1" applyBorder="1" applyAlignment="1">
      <alignment horizontal="center"/>
    </xf>
    <xf numFmtId="16" fontId="4" fillId="7" borderId="10" xfId="1" applyNumberFormat="1" applyFill="1" applyBorder="1" applyAlignment="1">
      <alignment horizontal="center"/>
    </xf>
    <xf numFmtId="20" fontId="4" fillId="7" borderId="10" xfId="1" applyNumberFormat="1" applyFill="1" applyBorder="1" applyAlignment="1">
      <alignment horizontal="center"/>
    </xf>
    <xf numFmtId="0" fontId="4" fillId="7" borderId="12" xfId="1" applyFill="1" applyBorder="1"/>
    <xf numFmtId="0" fontId="4" fillId="7" borderId="9" xfId="1" applyFill="1" applyBorder="1"/>
    <xf numFmtId="0" fontId="0" fillId="7" borderId="24" xfId="0" applyFill="1" applyBorder="1" applyAlignment="1">
      <alignment horizontal="center"/>
    </xf>
    <xf numFmtId="0" fontId="4" fillId="7" borderId="13" xfId="1" applyFill="1" applyBorder="1"/>
    <xf numFmtId="0" fontId="4" fillId="7" borderId="7" xfId="1" applyFill="1" applyBorder="1"/>
    <xf numFmtId="0" fontId="4" fillId="7" borderId="0" xfId="1" applyFill="1"/>
    <xf numFmtId="0" fontId="4" fillId="7" borderId="12" xfId="1" applyFill="1" applyBorder="1" applyAlignment="1">
      <alignment horizontal="center"/>
    </xf>
    <xf numFmtId="0" fontId="4" fillId="7" borderId="6" xfId="1" applyFill="1" applyBorder="1"/>
    <xf numFmtId="0" fontId="4" fillId="7" borderId="13" xfId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27" fillId="7" borderId="1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16" fontId="4" fillId="7" borderId="13" xfId="0" applyNumberFormat="1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6" fontId="4" fillId="7" borderId="4" xfId="0" applyNumberFormat="1" applyFont="1" applyFill="1" applyBorder="1" applyAlignment="1">
      <alignment horizontal="center" vertical="center"/>
    </xf>
    <xf numFmtId="0" fontId="4" fillId="7" borderId="10" xfId="1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20" fontId="29" fillId="2" borderId="10" xfId="1" applyNumberFormat="1" applyFont="1" applyFill="1" applyBorder="1" applyAlignment="1">
      <alignment horizontal="center" vertical="center"/>
    </xf>
    <xf numFmtId="0" fontId="38" fillId="0" borderId="0" xfId="0" applyFont="1"/>
    <xf numFmtId="0" fontId="4" fillId="7" borderId="10" xfId="1" applyFill="1" applyBorder="1"/>
    <xf numFmtId="14" fontId="4" fillId="7" borderId="10" xfId="1" applyNumberFormat="1" applyFill="1" applyBorder="1"/>
    <xf numFmtId="20" fontId="4" fillId="7" borderId="10" xfId="1" applyNumberFormat="1" applyFill="1" applyBorder="1"/>
    <xf numFmtId="0" fontId="4" fillId="7" borderId="11" xfId="1" applyFill="1" applyBorder="1"/>
    <xf numFmtId="0" fontId="4" fillId="7" borderId="24" xfId="1" applyFill="1" applyBorder="1"/>
    <xf numFmtId="0" fontId="0" fillId="7" borderId="24" xfId="1" applyFont="1" applyFill="1" applyBorder="1"/>
    <xf numFmtId="16" fontId="4" fillId="7" borderId="10" xfId="1" applyNumberFormat="1" applyFill="1" applyBorder="1"/>
    <xf numFmtId="0" fontId="4" fillId="7" borderId="10" xfId="1" applyFill="1" applyBorder="1" applyAlignment="1">
      <alignment horizontal="center" wrapText="1"/>
    </xf>
    <xf numFmtId="0" fontId="26" fillId="8" borderId="24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16" fontId="0" fillId="8" borderId="10" xfId="0" applyNumberFormat="1" applyFill="1" applyBorder="1" applyAlignment="1">
      <alignment horizontal="center"/>
    </xf>
    <xf numFmtId="20" fontId="0" fillId="8" borderId="10" xfId="0" applyNumberFormat="1" applyFill="1" applyBorder="1" applyAlignment="1">
      <alignment horizontal="center"/>
    </xf>
    <xf numFmtId="0" fontId="0" fillId="8" borderId="12" xfId="0" applyFill="1" applyBorder="1" applyAlignment="1">
      <alignment horizontal="left"/>
    </xf>
    <xf numFmtId="0" fontId="0" fillId="8" borderId="9" xfId="0" applyFill="1" applyBorder="1" applyAlignment="1">
      <alignment horizontal="center"/>
    </xf>
    <xf numFmtId="0" fontId="0" fillId="8" borderId="9" xfId="0" applyFill="1" applyBorder="1" applyAlignment="1">
      <alignment horizontal="left"/>
    </xf>
    <xf numFmtId="0" fontId="0" fillId="8" borderId="13" xfId="0" applyFill="1" applyBorder="1" applyAlignment="1">
      <alignment horizontal="center"/>
    </xf>
    <xf numFmtId="0" fontId="27" fillId="8" borderId="15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6" fontId="4" fillId="8" borderId="4" xfId="0" applyNumberFormat="1" applyFont="1" applyFill="1" applyBorder="1" applyAlignment="1">
      <alignment horizontal="center" vertical="center"/>
    </xf>
    <xf numFmtId="20" fontId="4" fillId="8" borderId="10" xfId="1" applyNumberFormat="1" applyFill="1" applyBorder="1" applyAlignment="1">
      <alignment horizontal="center"/>
    </xf>
    <xf numFmtId="0" fontId="4" fillId="8" borderId="12" xfId="1" applyFill="1" applyBorder="1"/>
    <xf numFmtId="0" fontId="4" fillId="8" borderId="9" xfId="1" applyFill="1" applyBorder="1"/>
    <xf numFmtId="0" fontId="4" fillId="8" borderId="10" xfId="1" applyFill="1" applyBorder="1" applyAlignment="1">
      <alignment horizontal="center"/>
    </xf>
    <xf numFmtId="0" fontId="4" fillId="8" borderId="13" xfId="1" applyFill="1" applyBorder="1"/>
    <xf numFmtId="0" fontId="29" fillId="8" borderId="10" xfId="1" applyFont="1" applyFill="1" applyBorder="1" applyAlignment="1">
      <alignment horizontal="center"/>
    </xf>
    <xf numFmtId="16" fontId="37" fillId="8" borderId="10" xfId="1" applyNumberFormat="1" applyFont="1" applyFill="1" applyBorder="1" applyAlignment="1">
      <alignment horizontal="center"/>
    </xf>
    <xf numFmtId="20" fontId="29" fillId="8" borderId="10" xfId="1" applyNumberFormat="1" applyFont="1" applyFill="1" applyBorder="1" applyAlignment="1">
      <alignment horizontal="center"/>
    </xf>
    <xf numFmtId="0" fontId="29" fillId="8" borderId="12" xfId="1" applyFont="1" applyFill="1" applyBorder="1"/>
    <xf numFmtId="0" fontId="29" fillId="8" borderId="9" xfId="1" applyFont="1" applyFill="1" applyBorder="1"/>
    <xf numFmtId="0" fontId="29" fillId="8" borderId="13" xfId="1" applyFont="1" applyFill="1" applyBorder="1"/>
    <xf numFmtId="0" fontId="29" fillId="8" borderId="7" xfId="1" applyFont="1" applyFill="1" applyBorder="1"/>
    <xf numFmtId="0" fontId="29" fillId="8" borderId="0" xfId="1" applyFont="1" applyFill="1"/>
    <xf numFmtId="0" fontId="29" fillId="8" borderId="6" xfId="1" applyFont="1" applyFill="1" applyBorder="1"/>
    <xf numFmtId="16" fontId="4" fillId="8" borderId="10" xfId="1" applyNumberFormat="1" applyFill="1" applyBorder="1" applyAlignment="1">
      <alignment horizontal="center"/>
    </xf>
    <xf numFmtId="20" fontId="0" fillId="8" borderId="10" xfId="1" applyNumberFormat="1" applyFont="1" applyFill="1" applyBorder="1" applyAlignment="1">
      <alignment horizontal="center"/>
    </xf>
    <xf numFmtId="0" fontId="4" fillId="2" borderId="10" xfId="1" applyFill="1" applyBorder="1" applyAlignment="1">
      <alignment horizontal="center" vertical="center"/>
    </xf>
    <xf numFmtId="16" fontId="29" fillId="8" borderId="10" xfId="1" applyNumberFormat="1" applyFont="1" applyFill="1" applyBorder="1" applyAlignment="1">
      <alignment horizontal="center"/>
    </xf>
    <xf numFmtId="16" fontId="29" fillId="2" borderId="10" xfId="1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/>
    </xf>
    <xf numFmtId="0" fontId="4" fillId="7" borderId="2" xfId="1" applyFill="1" applyBorder="1"/>
    <xf numFmtId="0" fontId="0" fillId="7" borderId="1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25" fillId="0" borderId="0" xfId="3"/>
    <xf numFmtId="0" fontId="29" fillId="7" borderId="10" xfId="1" applyFont="1" applyFill="1" applyBorder="1" applyAlignment="1">
      <alignment horizontal="center"/>
    </xf>
    <xf numFmtId="16" fontId="29" fillId="7" borderId="10" xfId="1" applyNumberFormat="1" applyFont="1" applyFill="1" applyBorder="1" applyAlignment="1">
      <alignment horizontal="center"/>
    </xf>
    <xf numFmtId="20" fontId="29" fillId="7" borderId="10" xfId="1" applyNumberFormat="1" applyFont="1" applyFill="1" applyBorder="1" applyAlignment="1">
      <alignment horizontal="center"/>
    </xf>
    <xf numFmtId="0" fontId="29" fillId="7" borderId="0" xfId="1" applyFont="1" applyFill="1"/>
    <xf numFmtId="0" fontId="29" fillId="7" borderId="2" xfId="1" applyFont="1" applyFill="1" applyBorder="1"/>
    <xf numFmtId="16" fontId="5" fillId="2" borderId="10" xfId="1" applyNumberFormat="1" applyFont="1" applyFill="1" applyBorder="1" applyAlignment="1">
      <alignment horizontal="center"/>
    </xf>
    <xf numFmtId="20" fontId="5" fillId="2" borderId="10" xfId="1" applyNumberFormat="1" applyFont="1" applyFill="1" applyBorder="1" applyAlignment="1">
      <alignment horizontal="center"/>
    </xf>
    <xf numFmtId="0" fontId="29" fillId="7" borderId="12" xfId="1" applyFont="1" applyFill="1" applyBorder="1"/>
    <xf numFmtId="0" fontId="29" fillId="7" borderId="9" xfId="1" applyFont="1" applyFill="1" applyBorder="1"/>
    <xf numFmtId="0" fontId="29" fillId="7" borderId="13" xfId="1" applyFont="1" applyFill="1" applyBorder="1"/>
    <xf numFmtId="0" fontId="0" fillId="2" borderId="9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29" fillId="5" borderId="10" xfId="1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3" borderId="19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7" fillId="4" borderId="12" xfId="0" applyFont="1" applyFill="1" applyBorder="1" applyAlignment="1">
      <alignment horizontal="center" vertical="top" readingOrder="1"/>
    </xf>
    <xf numFmtId="0" fontId="18" fillId="4" borderId="9" xfId="0" applyFont="1" applyFill="1" applyBorder="1" applyAlignment="1">
      <alignment horizontal="center" vertical="top" readingOrder="1"/>
    </xf>
    <xf numFmtId="0" fontId="18" fillId="4" borderId="13" xfId="0" applyFont="1" applyFill="1" applyBorder="1" applyAlignment="1">
      <alignment horizontal="center" vertical="top" readingOrder="1"/>
    </xf>
    <xf numFmtId="0" fontId="30" fillId="0" borderId="0" xfId="2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5" fillId="0" borderId="33" xfId="3" applyBorder="1" applyAlignment="1">
      <alignment horizontal="center" vertical="center" wrapText="1"/>
    </xf>
    <xf numFmtId="0" fontId="25" fillId="0" borderId="0" xfId="3" applyBorder="1" applyAlignment="1">
      <alignment horizontal="center" vertical="center" wrapText="1"/>
    </xf>
    <xf numFmtId="0" fontId="25" fillId="0" borderId="32" xfId="3" applyBorder="1" applyAlignment="1">
      <alignment horizontal="center" vertical="center" wrapText="1"/>
    </xf>
    <xf numFmtId="0" fontId="25" fillId="0" borderId="26" xfId="3" applyBorder="1" applyAlignment="1">
      <alignment horizontal="center" vertical="center" wrapText="1"/>
    </xf>
    <xf numFmtId="0" fontId="25" fillId="0" borderId="27" xfId="3" applyBorder="1" applyAlignment="1">
      <alignment horizontal="center" vertical="center" wrapText="1"/>
    </xf>
    <xf numFmtId="0" fontId="25" fillId="0" borderId="28" xfId="3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0" borderId="0" xfId="1" applyFont="1" applyAlignment="1">
      <alignment horizontal="center"/>
    </xf>
    <xf numFmtId="0" fontId="4" fillId="0" borderId="12" xfId="1" applyBorder="1" applyAlignment="1">
      <alignment horizontal="left"/>
    </xf>
    <xf numFmtId="0" fontId="4" fillId="0" borderId="13" xfId="1" applyBorder="1" applyAlignment="1">
      <alignment horizontal="left"/>
    </xf>
    <xf numFmtId="0" fontId="4" fillId="0" borderId="0" xfId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4" fillId="2" borderId="12" xfId="1" applyFill="1" applyBorder="1" applyAlignment="1">
      <alignment horizontal="center"/>
    </xf>
    <xf numFmtId="0" fontId="4" fillId="2" borderId="13" xfId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4" fillId="8" borderId="12" xfId="1" applyFill="1" applyBorder="1" applyAlignment="1">
      <alignment horizontal="left"/>
    </xf>
    <xf numFmtId="0" fontId="4" fillId="8" borderId="13" xfId="1" applyFill="1" applyBorder="1" applyAlignment="1">
      <alignment horizontal="left"/>
    </xf>
    <xf numFmtId="0" fontId="4" fillId="2" borderId="12" xfId="1" applyFill="1" applyBorder="1" applyAlignment="1">
      <alignment horizontal="left"/>
    </xf>
    <xf numFmtId="0" fontId="4" fillId="2" borderId="13" xfId="1" applyFill="1" applyBorder="1" applyAlignment="1">
      <alignment horizontal="left"/>
    </xf>
    <xf numFmtId="0" fontId="36" fillId="0" borderId="1" xfId="1" applyFont="1" applyBorder="1" applyAlignment="1">
      <alignment horizontal="center"/>
    </xf>
    <xf numFmtId="0" fontId="4" fillId="7" borderId="12" xfId="1" applyFill="1" applyBorder="1" applyAlignment="1">
      <alignment horizontal="center"/>
    </xf>
    <xf numFmtId="0" fontId="4" fillId="7" borderId="13" xfId="1" applyFill="1" applyBorder="1" applyAlignment="1">
      <alignment horizontal="center"/>
    </xf>
    <xf numFmtId="0" fontId="2" fillId="0" borderId="0" xfId="1" applyFont="1" applyAlignment="1"/>
    <xf numFmtId="0" fontId="8" fillId="0" borderId="0" xfId="1" applyFont="1" applyAlignment="1"/>
  </cellXfs>
  <cellStyles count="4">
    <cellStyle name="Hiperlink" xfId="2" builtinId="8"/>
    <cellStyle name="Hyperlink" xfId="3" xr:uid="{00000000-000B-0000-0000-000008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ociety 16+'!A1"/><Relationship Id="rId3" Type="http://schemas.openxmlformats.org/officeDocument/2006/relationships/hyperlink" Target="#BASQUETE!A1"/><Relationship Id="rId7" Type="http://schemas.openxmlformats.org/officeDocument/2006/relationships/image" Target="../media/image1.jpeg"/><Relationship Id="rId2" Type="http://schemas.openxmlformats.org/officeDocument/2006/relationships/hyperlink" Target="#'Society 35+'!A1"/><Relationship Id="rId1" Type="http://schemas.openxmlformats.org/officeDocument/2006/relationships/hyperlink" Target="#'Futsal Masc'!A1"/><Relationship Id="rId6" Type="http://schemas.openxmlformats.org/officeDocument/2006/relationships/hyperlink" Target="#'V&#244;lei Fem'!A1"/><Relationship Id="rId5" Type="http://schemas.openxmlformats.org/officeDocument/2006/relationships/hyperlink" Target="#'V&#244;lei Masc'!A1"/><Relationship Id="rId4" Type="http://schemas.openxmlformats.org/officeDocument/2006/relationships/hyperlink" Target="#'Futsal Fem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1</xdr:row>
      <xdr:rowOff>190502</xdr:rowOff>
    </xdr:from>
    <xdr:to>
      <xdr:col>15</xdr:col>
      <xdr:colOff>485775</xdr:colOff>
      <xdr:row>3</xdr:row>
      <xdr:rowOff>238124</xdr:rowOff>
    </xdr:to>
    <xdr:sp macro="" textlink="">
      <xdr:nvSpPr>
        <xdr:cNvPr id="213" name="Retângulo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190501" y="361952"/>
          <a:ext cx="15097124" cy="8096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pt-BR" sz="2800" b="1" i="1" u="none" strike="noStrike" baseline="0">
              <a:solidFill>
                <a:srgbClr val="000000"/>
              </a:solidFill>
              <a:latin typeface="Arial Black"/>
            </a:rPr>
            <a:t>76º JOGOS DO SESI 2024 - Americana, Santa Bárbara e Sumaré</a:t>
          </a:r>
        </a:p>
      </xdr:txBody>
    </xdr:sp>
    <xdr:clientData/>
  </xdr:twoCellAnchor>
  <xdr:twoCellAnchor>
    <xdr:from>
      <xdr:col>0</xdr:col>
      <xdr:colOff>321460</xdr:colOff>
      <xdr:row>5</xdr:row>
      <xdr:rowOff>104775</xdr:rowOff>
    </xdr:from>
    <xdr:to>
      <xdr:col>6</xdr:col>
      <xdr:colOff>914399</xdr:colOff>
      <xdr:row>7</xdr:row>
      <xdr:rowOff>3710</xdr:rowOff>
    </xdr:to>
    <xdr:sp macro="" textlink="">
      <xdr:nvSpPr>
        <xdr:cNvPr id="216" name="Retângulo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321460" y="1800225"/>
          <a:ext cx="6079339" cy="66093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chemeClr val="bg1"/>
              </a:solidFill>
              <a:latin typeface="+mn-lt"/>
              <a:cs typeface="Arial" pitchFamily="34" charset="0"/>
            </a:rPr>
            <a:t>MODALIDADES PRIORITÁRIAS</a:t>
          </a:r>
        </a:p>
      </xdr:txBody>
    </xdr:sp>
    <xdr:clientData/>
  </xdr:twoCellAnchor>
  <xdr:twoCellAnchor>
    <xdr:from>
      <xdr:col>0</xdr:col>
      <xdr:colOff>342900</xdr:colOff>
      <xdr:row>8</xdr:row>
      <xdr:rowOff>295275</xdr:rowOff>
    </xdr:from>
    <xdr:to>
      <xdr:col>3</xdr:col>
      <xdr:colOff>104775</xdr:colOff>
      <xdr:row>9</xdr:row>
      <xdr:rowOff>257175</xdr:rowOff>
    </xdr:to>
    <xdr:sp macro="" textlink="">
      <xdr:nvSpPr>
        <xdr:cNvPr id="217" name="Retângulo 2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9000000}"/>
            </a:ext>
            <a:ext uri="{147F2762-F138-4A5C-976F-8EAC2B608ADB}">
              <a16:predDERef xmlns:a16="http://schemas.microsoft.com/office/drawing/2014/main" pred="{00000000-0008-0000-0000-0000D8000000}"/>
            </a:ext>
          </a:extLst>
        </xdr:cNvPr>
        <xdr:cNvSpPr/>
      </xdr:nvSpPr>
      <xdr:spPr>
        <a:xfrm>
          <a:off x="342900" y="3133725"/>
          <a:ext cx="2971800" cy="34290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FUTSAL</a:t>
          </a:r>
          <a:r>
            <a:rPr lang="pt-BR" sz="1400" b="1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masculino</a:t>
          </a:r>
          <a:endParaRPr lang="pt-BR" sz="1400" b="1">
            <a:solidFill>
              <a:schemeClr val="tx1"/>
            </a:solidFill>
            <a:latin typeface="+mn-lt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0</xdr:col>
      <xdr:colOff>342900</xdr:colOff>
      <xdr:row>11</xdr:row>
      <xdr:rowOff>200025</xdr:rowOff>
    </xdr:from>
    <xdr:to>
      <xdr:col>6</xdr:col>
      <xdr:colOff>885825</xdr:colOff>
      <xdr:row>12</xdr:row>
      <xdr:rowOff>180975</xdr:rowOff>
    </xdr:to>
    <xdr:sp macro="" textlink="">
      <xdr:nvSpPr>
        <xdr:cNvPr id="218" name="Retângulo 2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DA000000}"/>
            </a:ext>
            <a:ext uri="{147F2762-F138-4A5C-976F-8EAC2B608ADB}">
              <a16:predDERef xmlns:a16="http://schemas.microsoft.com/office/drawing/2014/main" pred="{00000000-0008-0000-0000-0000D9000000}"/>
            </a:ext>
          </a:extLst>
        </xdr:cNvPr>
        <xdr:cNvSpPr/>
      </xdr:nvSpPr>
      <xdr:spPr>
        <a:xfrm>
          <a:off x="342900" y="4181475"/>
          <a:ext cx="6029325" cy="3619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cs typeface="Arial" pitchFamily="34" charset="0"/>
            </a:rPr>
            <a:t>FUTEBOL  SOCIETY </a:t>
          </a:r>
          <a:r>
            <a:rPr lang="pt-BR" sz="14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MASTER 35+</a:t>
          </a:r>
        </a:p>
      </xdr:txBody>
    </xdr:sp>
    <xdr:clientData/>
  </xdr:twoCellAnchor>
  <xdr:twoCellAnchor>
    <xdr:from>
      <xdr:col>0</xdr:col>
      <xdr:colOff>323850</xdr:colOff>
      <xdr:row>7</xdr:row>
      <xdr:rowOff>142875</xdr:rowOff>
    </xdr:from>
    <xdr:to>
      <xdr:col>6</xdr:col>
      <xdr:colOff>895350</xdr:colOff>
      <xdr:row>8</xdr:row>
      <xdr:rowOff>142875</xdr:rowOff>
    </xdr:to>
    <xdr:sp macro="" textlink="">
      <xdr:nvSpPr>
        <xdr:cNvPr id="7" name="Retângulo 2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DC000000}"/>
            </a:ext>
            <a:ext uri="{147F2762-F138-4A5C-976F-8EAC2B608ADB}">
              <a16:predDERef xmlns:a16="http://schemas.microsoft.com/office/drawing/2014/main" pred="{00000000-0008-0000-0000-0000DA000000}"/>
            </a:ext>
          </a:extLst>
        </xdr:cNvPr>
        <xdr:cNvSpPr/>
      </xdr:nvSpPr>
      <xdr:spPr>
        <a:xfrm>
          <a:off x="323850" y="2600325"/>
          <a:ext cx="6057900" cy="38100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400" b="1">
              <a:solidFill>
                <a:schemeClr val="tx1"/>
              </a:solidFill>
              <a:latin typeface="+mn-lt"/>
              <a:ea typeface="+mn-lt"/>
              <a:cs typeface="+mn-lt"/>
            </a:rPr>
            <a:t>BASQUETE</a:t>
          </a:r>
        </a:p>
      </xdr:txBody>
    </xdr:sp>
    <xdr:clientData/>
  </xdr:twoCellAnchor>
  <xdr:twoCellAnchor>
    <xdr:from>
      <xdr:col>3</xdr:col>
      <xdr:colOff>247650</xdr:colOff>
      <xdr:row>8</xdr:row>
      <xdr:rowOff>295275</xdr:rowOff>
    </xdr:from>
    <xdr:to>
      <xdr:col>6</xdr:col>
      <xdr:colOff>914400</xdr:colOff>
      <xdr:row>9</xdr:row>
      <xdr:rowOff>247650</xdr:rowOff>
    </xdr:to>
    <xdr:sp macro="" textlink="">
      <xdr:nvSpPr>
        <xdr:cNvPr id="221" name="Retângulo 2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DD000000}"/>
            </a:ext>
            <a:ext uri="{147F2762-F138-4A5C-976F-8EAC2B608ADB}">
              <a16:predDERef xmlns:a16="http://schemas.microsoft.com/office/drawing/2014/main" pred="{00000000-0008-0000-0000-0000DC000000}"/>
            </a:ext>
          </a:extLst>
        </xdr:cNvPr>
        <xdr:cNvSpPr/>
      </xdr:nvSpPr>
      <xdr:spPr>
        <a:xfrm>
          <a:off x="3457575" y="3133725"/>
          <a:ext cx="2943225" cy="33337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cs typeface="Arial" pitchFamily="34" charset="0"/>
            </a:rPr>
            <a:t>FUTSAL feminino</a:t>
          </a:r>
        </a:p>
      </xdr:txBody>
    </xdr:sp>
    <xdr:clientData/>
  </xdr:twoCellAnchor>
  <xdr:twoCellAnchor>
    <xdr:from>
      <xdr:col>0</xdr:col>
      <xdr:colOff>361950</xdr:colOff>
      <xdr:row>13</xdr:row>
      <xdr:rowOff>9525</xdr:rowOff>
    </xdr:from>
    <xdr:to>
      <xdr:col>2</xdr:col>
      <xdr:colOff>1257300</xdr:colOff>
      <xdr:row>14</xdr:row>
      <xdr:rowOff>95250</xdr:rowOff>
    </xdr:to>
    <xdr:sp macro="" textlink="">
      <xdr:nvSpPr>
        <xdr:cNvPr id="224" name="Retângulo 22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E0000000}"/>
            </a:ext>
            <a:ext uri="{147F2762-F138-4A5C-976F-8EAC2B608ADB}">
              <a16:predDERef xmlns:a16="http://schemas.microsoft.com/office/drawing/2014/main" pred="{00000000-0008-0000-0000-0000DD000000}"/>
            </a:ext>
          </a:extLst>
        </xdr:cNvPr>
        <xdr:cNvSpPr/>
      </xdr:nvSpPr>
      <xdr:spPr>
        <a:xfrm>
          <a:off x="361950" y="4752975"/>
          <a:ext cx="2724150" cy="466725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cs typeface="Arial" pitchFamily="34" charset="0"/>
            </a:rPr>
            <a:t>VOLEIBOL masculino</a:t>
          </a:r>
        </a:p>
      </xdr:txBody>
    </xdr:sp>
    <xdr:clientData/>
  </xdr:twoCellAnchor>
  <xdr:twoCellAnchor>
    <xdr:from>
      <xdr:col>3</xdr:col>
      <xdr:colOff>171450</xdr:colOff>
      <xdr:row>13</xdr:row>
      <xdr:rowOff>0</xdr:rowOff>
    </xdr:from>
    <xdr:to>
      <xdr:col>6</xdr:col>
      <xdr:colOff>885825</xdr:colOff>
      <xdr:row>14</xdr:row>
      <xdr:rowOff>95250</xdr:rowOff>
    </xdr:to>
    <xdr:sp macro="" textlink="">
      <xdr:nvSpPr>
        <xdr:cNvPr id="225" name="Retângulo 22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E1000000}"/>
            </a:ext>
            <a:ext uri="{147F2762-F138-4A5C-976F-8EAC2B608ADB}">
              <a16:predDERef xmlns:a16="http://schemas.microsoft.com/office/drawing/2014/main" pred="{00000000-0008-0000-0000-0000E0000000}"/>
            </a:ext>
          </a:extLst>
        </xdr:cNvPr>
        <xdr:cNvSpPr/>
      </xdr:nvSpPr>
      <xdr:spPr>
        <a:xfrm>
          <a:off x="3381375" y="4743450"/>
          <a:ext cx="2990850" cy="47625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cs typeface="Arial" pitchFamily="34" charset="0"/>
            </a:rPr>
            <a:t>VOLEIBOL feminino</a:t>
          </a:r>
        </a:p>
      </xdr:txBody>
    </xdr:sp>
    <xdr:clientData/>
  </xdr:twoCellAnchor>
  <xdr:twoCellAnchor>
    <xdr:from>
      <xdr:col>6</xdr:col>
      <xdr:colOff>1228725</xdr:colOff>
      <xdr:row>5</xdr:row>
      <xdr:rowOff>190500</xdr:rowOff>
    </xdr:from>
    <xdr:to>
      <xdr:col>15</xdr:col>
      <xdr:colOff>200025</xdr:colOff>
      <xdr:row>6</xdr:row>
      <xdr:rowOff>95250</xdr:rowOff>
    </xdr:to>
    <xdr:sp macro="" textlink="">
      <xdr:nvSpPr>
        <xdr:cNvPr id="238" name="Retângulo 237">
          <a:extLst>
            <a:ext uri="{FF2B5EF4-FFF2-40B4-BE49-F238E27FC236}">
              <a16:creationId xmlns:a16="http://schemas.microsoft.com/office/drawing/2014/main" id="{00000000-0008-0000-0000-0000EE000000}"/>
            </a:ext>
            <a:ext uri="{147F2762-F138-4A5C-976F-8EAC2B608ADB}">
              <a16:predDERef xmlns:a16="http://schemas.microsoft.com/office/drawing/2014/main" pred="{00000000-0008-0000-0000-0000E1000000}"/>
            </a:ext>
          </a:extLst>
        </xdr:cNvPr>
        <xdr:cNvSpPr/>
      </xdr:nvSpPr>
      <xdr:spPr>
        <a:xfrm>
          <a:off x="6715125" y="1885950"/>
          <a:ext cx="8286750" cy="285750"/>
        </a:xfrm>
        <a:prstGeom prst="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 b="1">
              <a:solidFill>
                <a:schemeClr val="bg1"/>
              </a:solidFill>
              <a:latin typeface="+mn-lt"/>
              <a:cs typeface="Arial" pitchFamily="34" charset="0"/>
            </a:rPr>
            <a:t>INFORMAÇÕES</a:t>
          </a:r>
          <a:r>
            <a:rPr lang="pt-BR" sz="2000" b="1" baseline="0">
              <a:solidFill>
                <a:schemeClr val="bg1"/>
              </a:solidFill>
              <a:latin typeface="+mn-lt"/>
              <a:cs typeface="Arial" pitchFamily="34" charset="0"/>
            </a:rPr>
            <a:t> IMPORTANTES</a:t>
          </a:r>
          <a:endParaRPr lang="pt-BR" sz="2000" b="1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228600</xdr:colOff>
      <xdr:row>1</xdr:row>
      <xdr:rowOff>295275</xdr:rowOff>
    </xdr:from>
    <xdr:to>
      <xdr:col>1</xdr:col>
      <xdr:colOff>28575</xdr:colOff>
      <xdr:row>3</xdr:row>
      <xdr:rowOff>219075</xdr:rowOff>
    </xdr:to>
    <xdr:pic>
      <xdr:nvPicPr>
        <xdr:cNvPr id="240" name="Picture 1" descr="logo-jogos-do-sesi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66725"/>
          <a:ext cx="1181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226373</xdr:colOff>
      <xdr:row>4</xdr:row>
      <xdr:rowOff>4762</xdr:rowOff>
    </xdr:from>
    <xdr:to>
      <xdr:col>15</xdr:col>
      <xdr:colOff>176893</xdr:colOff>
      <xdr:row>4</xdr:row>
      <xdr:rowOff>341229</xdr:rowOff>
    </xdr:to>
    <xdr:sp macro="" textlink="">
      <xdr:nvSpPr>
        <xdr:cNvPr id="245" name="Retângulo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226373" y="1319212"/>
          <a:ext cx="14752370" cy="336467"/>
        </a:xfrm>
        <a:prstGeom prst="rect">
          <a:avLst/>
        </a:prstGeom>
        <a:solidFill>
          <a:srgbClr val="FF0000"/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>
            <a:defRPr sz="1000"/>
          </a:pPr>
          <a:r>
            <a:rPr lang="pt-BR" sz="2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BOLETIM INFORMATIVO -   2		 		</a:t>
          </a:r>
          <a:r>
            <a:rPr lang="pt-BR" sz="1800" b="1" i="0" u="none" strike="noStrike" baseline="0">
              <a:solidFill>
                <a:srgbClr val="FFFFFF"/>
              </a:solidFill>
              <a:latin typeface="Calibri"/>
              <a:cs typeface="Calibri"/>
            </a:rPr>
            <a:t>10/06/2024</a:t>
          </a:r>
        </a:p>
      </xdr:txBody>
    </xdr:sp>
    <xdr:clientData/>
  </xdr:twoCellAnchor>
  <xdr:twoCellAnchor>
    <xdr:from>
      <xdr:col>6</xdr:col>
      <xdr:colOff>1257300</xdr:colOff>
      <xdr:row>11</xdr:row>
      <xdr:rowOff>276225</xdr:rowOff>
    </xdr:from>
    <xdr:to>
      <xdr:col>15</xdr:col>
      <xdr:colOff>228600</xdr:colOff>
      <xdr:row>13</xdr:row>
      <xdr:rowOff>209550</xdr:rowOff>
    </xdr:to>
    <xdr:sp macro="" textlink="">
      <xdr:nvSpPr>
        <xdr:cNvPr id="247" name="Retângulo 49">
          <a:extLst>
            <a:ext uri="{FF2B5EF4-FFF2-40B4-BE49-F238E27FC236}">
              <a16:creationId xmlns:a16="http://schemas.microsoft.com/office/drawing/2014/main" id="{00000000-0008-0000-0000-0000F7000000}"/>
            </a:ext>
            <a:ext uri="{147F2762-F138-4A5C-976F-8EAC2B608ADB}">
              <a16:predDERef xmlns:a16="http://schemas.microsoft.com/office/drawing/2014/main" pre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6743700" y="4257675"/>
          <a:ext cx="8286750" cy="695325"/>
        </a:xfrm>
        <a:prstGeom prst="rect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wrap="square" lIns="36576" tIns="36576" rIns="36576" bIns="0" anchor="t" upright="1"/>
        <a:lstStyle/>
        <a:p>
          <a:pPr algn="ctr" rtl="0">
            <a:lnSpc>
              <a:spcPct val="100000"/>
            </a:lnSpc>
            <a:defRPr sz="1000"/>
          </a:pPr>
          <a:r>
            <a:rPr lang="pt-BR" sz="2400" b="1" i="1" u="none" strike="noStrike" baseline="0">
              <a:solidFill>
                <a:schemeClr val="bg1"/>
              </a:solidFill>
              <a:latin typeface="Calibri"/>
              <a:cs typeface="Calibri"/>
            </a:rPr>
            <a:t>ATENÇÃO AO REGULAMENTO!</a:t>
          </a:r>
        </a:p>
        <a:p>
          <a:pPr algn="ctr" rtl="0">
            <a:lnSpc>
              <a:spcPct val="100000"/>
            </a:lnSpc>
            <a:defRPr sz="1000"/>
          </a:pPr>
          <a:r>
            <a:rPr lang="pt-BR" sz="1600" b="1" i="1" u="none" strike="noStrike" baseline="0">
              <a:solidFill>
                <a:srgbClr val="FFC000"/>
              </a:solidFill>
              <a:latin typeface="Calibri"/>
              <a:cs typeface="Calibri"/>
            </a:rPr>
            <a:t>Siga os links abaixo e divirta-se! Considere nossa programação cultural para a família ;)</a:t>
          </a:r>
        </a:p>
        <a:p>
          <a:pPr algn="ctr" rtl="0">
            <a:lnSpc>
              <a:spcPct val="100000"/>
            </a:lnSpc>
            <a:defRPr sz="1000"/>
          </a:pPr>
          <a:endParaRPr lang="pt-BR" sz="1600" b="1" i="1" u="none" strike="noStrike" baseline="0">
            <a:solidFill>
              <a:srgbClr val="FFC000"/>
            </a:solidFill>
            <a:latin typeface="Calibri"/>
            <a:cs typeface="Calibri"/>
          </a:endParaRPr>
        </a:p>
        <a:p>
          <a:pPr algn="ctr" rtl="0">
            <a:lnSpc>
              <a:spcPct val="100000"/>
            </a:lnSpc>
            <a:defRPr sz="1000"/>
          </a:pPr>
          <a:endParaRPr lang="pt-BR" sz="1600" b="1" i="1" u="none" strike="noStrike" baseline="0">
            <a:solidFill>
              <a:srgbClr val="FFC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352425</xdr:colOff>
      <xdr:row>10</xdr:row>
      <xdr:rowOff>9525</xdr:rowOff>
    </xdr:from>
    <xdr:to>
      <xdr:col>6</xdr:col>
      <xdr:colOff>914400</xdr:colOff>
      <xdr:row>11</xdr:row>
      <xdr:rowOff>9525</xdr:rowOff>
    </xdr:to>
    <xdr:sp macro="" textlink="">
      <xdr:nvSpPr>
        <xdr:cNvPr id="248" name="Retângulo 2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8000000}"/>
            </a:ext>
            <a:ext uri="{147F2762-F138-4A5C-976F-8EAC2B608ADB}">
              <a16:predDERef xmlns:a16="http://schemas.microsoft.com/office/drawing/2014/main" pred="{00000000-0008-0000-0000-0000F7000000}"/>
            </a:ext>
          </a:extLst>
        </xdr:cNvPr>
        <xdr:cNvSpPr/>
      </xdr:nvSpPr>
      <xdr:spPr>
        <a:xfrm>
          <a:off x="352425" y="3609975"/>
          <a:ext cx="6048375" cy="381000"/>
        </a:xfrm>
        <a:prstGeom prst="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FUTEBOL</a:t>
          </a:r>
          <a:r>
            <a:rPr lang="pt-BR" sz="1400" b="1">
              <a:solidFill>
                <a:sysClr val="windowText" lastClr="000000"/>
              </a:solidFill>
            </a:rPr>
            <a:t> SOCIETY ASDULTO 16+</a:t>
          </a:r>
          <a:endParaRPr lang="pt-BR" sz="11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14</xdr:col>
      <xdr:colOff>3152775</xdr:colOff>
      <xdr:row>9</xdr:row>
      <xdr:rowOff>133350</xdr:rowOff>
    </xdr:from>
    <xdr:to>
      <xdr:col>18</xdr:col>
      <xdr:colOff>0</xdr:colOff>
      <xdr:row>14</xdr:row>
      <xdr:rowOff>361950</xdr:rowOff>
    </xdr:to>
    <xdr:sp macro="" textlink="">
      <xdr:nvSpPr>
        <xdr:cNvPr id="9217" name="dimg_347" descr="Instagram Logo – PNG e Vetor – Download de Logo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spect="1" noChangeArrowheads="1"/>
        </xdr:cNvSpPr>
      </xdr:nvSpPr>
      <xdr:spPr bwMode="auto">
        <a:xfrm>
          <a:off x="14173200" y="3352800"/>
          <a:ext cx="2143125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723900</xdr:colOff>
      <xdr:row>14</xdr:row>
      <xdr:rowOff>276225</xdr:rowOff>
    </xdr:from>
    <xdr:to>
      <xdr:col>4</xdr:col>
      <xdr:colOff>523875</xdr:colOff>
      <xdr:row>16</xdr:row>
      <xdr:rowOff>257175</xdr:rowOff>
    </xdr:to>
    <xdr:pic>
      <xdr:nvPicPr>
        <xdr:cNvPr id="2" name="Imagem 1" descr="logo-jogos-do-sesi">
          <a:extLst>
            <a:ext uri="{FF2B5EF4-FFF2-40B4-BE49-F238E27FC236}">
              <a16:creationId xmlns:a16="http://schemas.microsoft.com/office/drawing/2014/main" id="{047095F8-4679-4905-A6CA-344E5C4E3BD6}"/>
            </a:ext>
            <a:ext uri="{147F2762-F138-4A5C-976F-8EAC2B608ADB}">
              <a16:predDERef xmlns:a16="http://schemas.microsoft.com/office/drawing/2014/main" pred="{00000000-0008-0000-00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5400675"/>
          <a:ext cx="16287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480483</xdr:colOff>
      <xdr:row>1</xdr:row>
      <xdr:rowOff>9380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5008" cy="127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476034</xdr:colOff>
      <xdr:row>0</xdr:row>
      <xdr:rowOff>0</xdr:rowOff>
    </xdr:from>
    <xdr:to>
      <xdr:col>15</xdr:col>
      <xdr:colOff>438727</xdr:colOff>
      <xdr:row>1</xdr:row>
      <xdr:rowOff>10438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9898" y="0"/>
          <a:ext cx="2387239" cy="1274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186603</xdr:colOff>
      <xdr:row>1</xdr:row>
      <xdr:rowOff>10392</xdr:rowOff>
    </xdr:from>
    <xdr:to>
      <xdr:col>15</xdr:col>
      <xdr:colOff>136597</xdr:colOff>
      <xdr:row>1</xdr:row>
      <xdr:rowOff>242242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412739" y="1274619"/>
          <a:ext cx="1162267" cy="23185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 pitchFamily="34" charset="0"/>
            </a:rPr>
            <a:t>VOLTAR</a:t>
          </a:r>
          <a:endParaRPr lang="pt-BR" sz="1400" b="1">
            <a:ln w="12700">
              <a:noFill/>
              <a:prstDash val="solid"/>
            </a:ln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227277</xdr:colOff>
      <xdr:row>1</xdr:row>
      <xdr:rowOff>1443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9927" cy="1268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546100</xdr:colOff>
      <xdr:row>0</xdr:row>
      <xdr:rowOff>0</xdr:rowOff>
    </xdr:from>
    <xdr:to>
      <xdr:col>19</xdr:col>
      <xdr:colOff>491861</xdr:colOff>
      <xdr:row>1</xdr:row>
      <xdr:rowOff>2501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2401094" cy="1269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337608</xdr:colOff>
      <xdr:row>0</xdr:row>
      <xdr:rowOff>1257301</xdr:rowOff>
    </xdr:from>
    <xdr:to>
      <xdr:col>19</xdr:col>
      <xdr:colOff>281517</xdr:colOff>
      <xdr:row>2</xdr:row>
      <xdr:rowOff>62999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10772775" y="1257301"/>
          <a:ext cx="1171575" cy="234448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 pitchFamily="34" charset="0"/>
            </a:rPr>
            <a:t>VOLTAR</a:t>
          </a:r>
          <a:endParaRPr lang="pt-BR" sz="1400" b="1">
            <a:ln w="12700">
              <a:noFill/>
              <a:prstDash val="solid"/>
            </a:ln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325702</xdr:colOff>
      <xdr:row>1</xdr:row>
      <xdr:rowOff>4618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2627" cy="1271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504825</xdr:colOff>
      <xdr:row>0</xdr:row>
      <xdr:rowOff>0</xdr:rowOff>
    </xdr:from>
    <xdr:to>
      <xdr:col>18</xdr:col>
      <xdr:colOff>467519</xdr:colOff>
      <xdr:row>1</xdr:row>
      <xdr:rowOff>5676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2401094" cy="127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304800</xdr:colOff>
      <xdr:row>0</xdr:row>
      <xdr:rowOff>1257301</xdr:rowOff>
    </xdr:from>
    <xdr:to>
      <xdr:col>18</xdr:col>
      <xdr:colOff>257175</xdr:colOff>
      <xdr:row>1</xdr:row>
      <xdr:rowOff>224924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0772775" y="1257301"/>
          <a:ext cx="1171575" cy="234448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 pitchFamily="34" charset="0"/>
            </a:rPr>
            <a:t>VOLTAR</a:t>
          </a:r>
          <a:endParaRPr lang="pt-BR" sz="1400" b="1">
            <a:ln w="12700">
              <a:noFill/>
              <a:prstDash val="solid"/>
            </a:ln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194733</xdr:colOff>
      <xdr:row>1</xdr:row>
      <xdr:rowOff>9380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5008" cy="127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476034</xdr:colOff>
      <xdr:row>0</xdr:row>
      <xdr:rowOff>0</xdr:rowOff>
    </xdr:from>
    <xdr:to>
      <xdr:col>15</xdr:col>
      <xdr:colOff>438727</xdr:colOff>
      <xdr:row>1</xdr:row>
      <xdr:rowOff>10438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209" y="0"/>
          <a:ext cx="2401093" cy="1277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186603</xdr:colOff>
      <xdr:row>1</xdr:row>
      <xdr:rowOff>10392</xdr:rowOff>
    </xdr:from>
    <xdr:to>
      <xdr:col>15</xdr:col>
      <xdr:colOff>136597</xdr:colOff>
      <xdr:row>1</xdr:row>
      <xdr:rowOff>242242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520978" y="1277217"/>
          <a:ext cx="1169194" cy="23185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 pitchFamily="34" charset="0"/>
            </a:rPr>
            <a:t>VOLTAR</a:t>
          </a:r>
          <a:endParaRPr lang="pt-BR" sz="1400" b="1">
            <a:ln w="12700">
              <a:noFill/>
              <a:prstDash val="solid"/>
            </a:ln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3</xdr:col>
      <xdr:colOff>594783</xdr:colOff>
      <xdr:row>1</xdr:row>
      <xdr:rowOff>9380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2395008" cy="127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240506</xdr:colOff>
      <xdr:row>0</xdr:row>
      <xdr:rowOff>0</xdr:rowOff>
    </xdr:from>
    <xdr:to>
      <xdr:col>14</xdr:col>
      <xdr:colOff>593725</xdr:colOff>
      <xdr:row>1</xdr:row>
      <xdr:rowOff>10438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2401094" cy="127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604837</xdr:colOff>
      <xdr:row>0</xdr:row>
      <xdr:rowOff>1257301</xdr:rowOff>
    </xdr:from>
    <xdr:to>
      <xdr:col>14</xdr:col>
      <xdr:colOff>383381</xdr:colOff>
      <xdr:row>2</xdr:row>
      <xdr:rowOff>158249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105775" y="1257301"/>
          <a:ext cx="1171575" cy="234448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 pitchFamily="34" charset="0"/>
            </a:rPr>
            <a:t>VOLTAR</a:t>
          </a:r>
          <a:endParaRPr lang="pt-BR" sz="1400" b="1">
            <a:ln w="12700">
              <a:noFill/>
              <a:prstDash val="solid"/>
            </a:ln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480483</xdr:colOff>
      <xdr:row>1</xdr:row>
      <xdr:rowOff>9380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95008" cy="1276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69056</xdr:colOff>
      <xdr:row>0</xdr:row>
      <xdr:rowOff>0</xdr:rowOff>
    </xdr:from>
    <xdr:to>
      <xdr:col>15</xdr:col>
      <xdr:colOff>31750</xdr:colOff>
      <xdr:row>1</xdr:row>
      <xdr:rowOff>10438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556" y="0"/>
          <a:ext cx="2401094" cy="1277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481012</xdr:colOff>
      <xdr:row>0</xdr:row>
      <xdr:rowOff>1257301</xdr:rowOff>
    </xdr:from>
    <xdr:to>
      <xdr:col>14</xdr:col>
      <xdr:colOff>431006</xdr:colOff>
      <xdr:row>1</xdr:row>
      <xdr:rowOff>224924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139112" y="1257301"/>
          <a:ext cx="1169194" cy="234448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 pitchFamily="34" charset="0"/>
            </a:rPr>
            <a:t>VOLTAR</a:t>
          </a:r>
          <a:endParaRPr lang="pt-BR" sz="1400" b="1">
            <a:ln w="12700">
              <a:noFill/>
              <a:prstDash val="solid"/>
            </a:ln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464608</xdr:colOff>
      <xdr:row>1</xdr:row>
      <xdr:rowOff>3607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5483" cy="1273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574170</xdr:colOff>
      <xdr:row>0</xdr:row>
      <xdr:rowOff>0</xdr:rowOff>
    </xdr:from>
    <xdr:to>
      <xdr:col>14</xdr:col>
      <xdr:colOff>516659</xdr:colOff>
      <xdr:row>1</xdr:row>
      <xdr:rowOff>4665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2920" y="0"/>
          <a:ext cx="2387239" cy="1274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369887</xdr:colOff>
      <xdr:row>0</xdr:row>
      <xdr:rowOff>1257301</xdr:rowOff>
    </xdr:from>
    <xdr:to>
      <xdr:col>14</xdr:col>
      <xdr:colOff>309779</xdr:colOff>
      <xdr:row>1</xdr:row>
      <xdr:rowOff>219151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101012" y="1257301"/>
          <a:ext cx="1162267" cy="231850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400" b="1" cap="none" spc="0">
              <a:ln w="12700">
                <a:noFill/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 pitchFamily="34" charset="0"/>
            </a:rPr>
            <a:t>VOLTAR</a:t>
          </a:r>
          <a:endParaRPr lang="pt-BR" sz="1400" b="1">
            <a:ln w="12700">
              <a:noFill/>
              <a:prstDash val="solid"/>
            </a:ln>
            <a:solidFill>
              <a:schemeClr val="tx1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orms.office.com/r/3MPi6Y6kza" TargetMode="External"/><Relationship Id="rId1" Type="http://schemas.openxmlformats.org/officeDocument/2006/relationships/hyperlink" Target="https://americana.sesisp.org.br/jogos-do-sesi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resulta.do/28c90b82c2b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sulta.do/ad217bd77a1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resulta.do/493fc1f3d34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esulta.do/8dfb4719f706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resulta.do/1fce42adf299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esulta.do/ab3c9e12ccb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resulta.do/4beed6346d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showGridLines="0" topLeftCell="A3" workbookViewId="0">
      <selection activeCell="S13" sqref="S13"/>
    </sheetView>
  </sheetViews>
  <sheetFormatPr defaultRowHeight="12.75"/>
  <cols>
    <col min="1" max="1" width="20.7109375" customWidth="1"/>
    <col min="2" max="2" width="6.7109375" customWidth="1"/>
    <col min="3" max="3" width="20.7109375" customWidth="1"/>
    <col min="4" max="4" width="6.7109375" customWidth="1"/>
    <col min="5" max="5" width="20.7109375" customWidth="1"/>
    <col min="6" max="6" width="6.7109375" customWidth="1"/>
    <col min="7" max="7" width="20.7109375" customWidth="1"/>
    <col min="8" max="8" width="2.5703125" customWidth="1"/>
    <col min="14" max="14" width="14" customWidth="1"/>
    <col min="15" max="15" width="56.7109375" customWidth="1"/>
    <col min="17" max="17" width="4.42578125" customWidth="1"/>
  </cols>
  <sheetData>
    <row r="1" spans="1:16" ht="13.5" thickBot="1"/>
    <row r="2" spans="1:16" ht="30" customHeight="1">
      <c r="A2" s="246"/>
      <c r="B2" s="247"/>
      <c r="C2" s="247"/>
      <c r="D2" s="247"/>
      <c r="E2" s="247"/>
      <c r="F2" s="247"/>
      <c r="G2" s="247"/>
      <c r="H2" s="91"/>
      <c r="I2" s="91"/>
      <c r="J2" s="91"/>
      <c r="K2" s="91"/>
      <c r="L2" s="91"/>
      <c r="M2" s="91"/>
      <c r="N2" s="91"/>
      <c r="O2" s="91"/>
      <c r="P2" s="92"/>
    </row>
    <row r="3" spans="1:16" ht="30" customHeight="1">
      <c r="A3" s="93"/>
      <c r="P3" s="94"/>
    </row>
    <row r="4" spans="1:16" ht="30" customHeight="1">
      <c r="A4" s="248"/>
      <c r="B4" s="249"/>
      <c r="C4" s="249"/>
      <c r="D4" s="249"/>
      <c r="E4" s="249"/>
      <c r="F4" s="249"/>
      <c r="G4" s="249"/>
      <c r="P4" s="94"/>
    </row>
    <row r="5" spans="1:16" ht="30" customHeight="1">
      <c r="A5" s="95"/>
      <c r="B5" s="96"/>
      <c r="C5" s="96"/>
      <c r="D5" s="96"/>
      <c r="E5" s="96"/>
      <c r="F5" s="96"/>
      <c r="G5" s="96"/>
      <c r="P5" s="94"/>
    </row>
    <row r="6" spans="1:16" ht="30" customHeight="1">
      <c r="A6" s="93"/>
      <c r="P6" s="94"/>
    </row>
    <row r="7" spans="1:16" ht="30" customHeight="1">
      <c r="A7" s="93"/>
      <c r="H7" s="254" t="s">
        <v>0</v>
      </c>
      <c r="I7" s="255"/>
      <c r="J7" s="255"/>
      <c r="K7" s="255"/>
      <c r="L7" s="255"/>
      <c r="M7" s="255"/>
      <c r="N7" s="255"/>
      <c r="O7" s="256"/>
      <c r="P7" s="94"/>
    </row>
    <row r="8" spans="1:16" ht="30" customHeight="1">
      <c r="A8" s="93"/>
      <c r="H8" s="257"/>
      <c r="I8" s="258"/>
      <c r="J8" s="258"/>
      <c r="K8" s="258"/>
      <c r="L8" s="258"/>
      <c r="M8" s="258"/>
      <c r="N8" s="258"/>
      <c r="O8" s="259"/>
      <c r="P8" s="94"/>
    </row>
    <row r="9" spans="1:16" ht="30" customHeight="1">
      <c r="A9" s="93"/>
      <c r="E9" s="97"/>
      <c r="F9" s="97"/>
      <c r="G9" s="97"/>
      <c r="H9" s="257"/>
      <c r="I9" s="258"/>
      <c r="J9" s="258"/>
      <c r="K9" s="258"/>
      <c r="L9" s="258"/>
      <c r="M9" s="258"/>
      <c r="N9" s="258"/>
      <c r="O9" s="259"/>
      <c r="P9" s="94"/>
    </row>
    <row r="10" spans="1:16" ht="30" customHeight="1">
      <c r="A10" s="93"/>
      <c r="E10" s="97"/>
      <c r="F10" s="97"/>
      <c r="G10" s="97"/>
      <c r="H10" s="260"/>
      <c r="I10" s="261"/>
      <c r="J10" s="261"/>
      <c r="K10" s="261"/>
      <c r="L10" s="261"/>
      <c r="M10" s="261"/>
      <c r="N10" s="261"/>
      <c r="O10" s="262"/>
      <c r="P10" s="98"/>
    </row>
    <row r="11" spans="1:16" ht="30" customHeight="1">
      <c r="A11" s="93"/>
      <c r="E11" s="97"/>
      <c r="F11" s="97"/>
      <c r="G11" s="97"/>
      <c r="H11" s="263" t="s">
        <v>1</v>
      </c>
      <c r="I11" s="264"/>
      <c r="J11" s="264"/>
      <c r="K11" s="264"/>
      <c r="L11" s="264"/>
      <c r="M11" s="264"/>
      <c r="N11" s="264"/>
      <c r="O11" s="265"/>
      <c r="P11" s="94"/>
    </row>
    <row r="12" spans="1:16" ht="30" customHeight="1">
      <c r="A12" s="93"/>
      <c r="H12" s="266"/>
      <c r="I12" s="267"/>
      <c r="J12" s="267"/>
      <c r="K12" s="267"/>
      <c r="L12" s="267"/>
      <c r="M12" s="267"/>
      <c r="N12" s="267"/>
      <c r="O12" s="268"/>
      <c r="P12" s="94"/>
    </row>
    <row r="13" spans="1:16" ht="30" customHeight="1">
      <c r="A13" s="93"/>
      <c r="O13" s="99"/>
      <c r="P13" s="94"/>
    </row>
    <row r="14" spans="1:16" ht="30" customHeight="1">
      <c r="A14" s="93"/>
      <c r="O14" s="99"/>
      <c r="P14" s="94"/>
    </row>
    <row r="15" spans="1:16" ht="30" customHeight="1">
      <c r="A15" s="93"/>
      <c r="J15" s="253" t="s">
        <v>2</v>
      </c>
      <c r="K15" s="253"/>
      <c r="L15" s="253"/>
      <c r="M15" s="253"/>
      <c r="N15" s="253"/>
      <c r="O15" s="253"/>
      <c r="P15" s="94"/>
    </row>
    <row r="16" spans="1:16" ht="33" customHeight="1">
      <c r="A16" s="93"/>
      <c r="J16" s="253"/>
      <c r="K16" s="253"/>
      <c r="L16" s="253"/>
      <c r="M16" s="253"/>
      <c r="N16" s="253"/>
      <c r="O16" s="253"/>
      <c r="P16" s="94"/>
    </row>
    <row r="17" spans="1:19" ht="30" customHeight="1">
      <c r="A17" s="100"/>
      <c r="B17" s="101"/>
      <c r="C17" s="101"/>
      <c r="D17" s="101"/>
      <c r="E17" s="101"/>
      <c r="F17" s="101"/>
      <c r="G17" s="101"/>
      <c r="H17" s="136"/>
      <c r="I17" s="136"/>
      <c r="J17" s="136"/>
      <c r="K17" s="136"/>
      <c r="L17" s="136"/>
      <c r="M17" s="136"/>
      <c r="N17" s="101"/>
      <c r="O17" s="136"/>
      <c r="P17" s="102"/>
    </row>
    <row r="18" spans="1:19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</row>
    <row r="19" spans="1:19" ht="23.25">
      <c r="A19" s="250" t="s">
        <v>3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2"/>
    </row>
  </sheetData>
  <mergeCells count="6">
    <mergeCell ref="A2:G2"/>
    <mergeCell ref="A4:G4"/>
    <mergeCell ref="A19:P19"/>
    <mergeCell ref="J15:O16"/>
    <mergeCell ref="H7:O10"/>
    <mergeCell ref="H11:O12"/>
  </mergeCells>
  <hyperlinks>
    <hyperlink ref="J15" r:id="rId1" display="https://americana.sesisp.org.br/jogos-do-sesi" xr:uid="{00000000-0004-0000-0000-000000000000}"/>
    <hyperlink ref="H11" r:id="rId2" xr:uid="{1320B4D2-836E-4A11-BA58-7F39F3FC8C2C}"/>
  </hyperlinks>
  <pageMargins left="0.25" right="0.25" top="0.75" bottom="0.75" header="0.3" footer="0.3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534"/>
  <sheetViews>
    <sheetView showGridLines="0" showRowColHeaders="0" topLeftCell="A4" zoomScale="110" zoomScaleNormal="110" workbookViewId="0">
      <selection activeCell="G35" sqref="G35"/>
    </sheetView>
  </sheetViews>
  <sheetFormatPr defaultColWidth="9.140625" defaultRowHeight="12.75"/>
  <cols>
    <col min="1" max="2" width="9.140625" style="21"/>
    <col min="3" max="3" width="10.42578125" style="21" bestFit="1" customWidth="1"/>
    <col min="4" max="4" width="9.140625" style="21"/>
    <col min="5" max="5" width="10.42578125" style="21" bestFit="1" customWidth="1"/>
    <col min="6" max="6" width="9.140625" style="21"/>
    <col min="7" max="7" width="10.42578125" style="21" bestFit="1" customWidth="1"/>
    <col min="8" max="8" width="10.140625" style="21" customWidth="1"/>
    <col min="9" max="9" width="10.42578125" style="21" bestFit="1" customWidth="1"/>
    <col min="10" max="16384" width="9.140625" style="21"/>
  </cols>
  <sheetData>
    <row r="1" spans="1:13" ht="99.95" customHeight="1">
      <c r="A1" s="77"/>
      <c r="B1" s="77"/>
      <c r="C1" s="77"/>
      <c r="D1" s="77"/>
      <c r="E1" s="269" t="s">
        <v>4</v>
      </c>
      <c r="F1" s="269"/>
      <c r="G1" s="269"/>
      <c r="H1" s="269"/>
      <c r="I1" s="269"/>
      <c r="J1" s="269"/>
      <c r="K1" s="269"/>
      <c r="L1" s="269"/>
    </row>
    <row r="2" spans="1:13" ht="25.5">
      <c r="A2" s="72"/>
      <c r="B2" s="72"/>
      <c r="C2" s="72"/>
      <c r="D2" s="270"/>
      <c r="E2" s="270"/>
      <c r="F2" s="270"/>
      <c r="G2" s="270"/>
      <c r="H2" s="270"/>
      <c r="I2" s="72"/>
      <c r="J2" s="72"/>
      <c r="K2" s="72"/>
    </row>
    <row r="3" spans="1:13">
      <c r="A3" s="23"/>
      <c r="B3" s="23"/>
      <c r="C3" s="23"/>
      <c r="D3" s="23"/>
      <c r="E3" s="23"/>
      <c r="F3" s="23"/>
      <c r="G3" s="23"/>
      <c r="H3" s="23"/>
      <c r="I3" s="23"/>
    </row>
    <row r="4" spans="1:13">
      <c r="A4" s="23"/>
      <c r="B4" s="23"/>
      <c r="C4" s="23"/>
      <c r="D4" s="23"/>
      <c r="E4" s="23"/>
      <c r="F4" s="23"/>
      <c r="G4" s="23"/>
      <c r="H4" s="23"/>
      <c r="I4" s="23"/>
    </row>
    <row r="5" spans="1:13">
      <c r="A5" s="23"/>
      <c r="B5" s="23"/>
      <c r="C5" s="23"/>
      <c r="D5" s="23"/>
      <c r="E5" s="23"/>
      <c r="F5" s="107" t="s">
        <v>5</v>
      </c>
      <c r="G5" s="23"/>
      <c r="H5" s="23"/>
      <c r="I5" s="23"/>
      <c r="K5" s="21" t="s">
        <v>6</v>
      </c>
      <c r="M5" s="21" t="s">
        <v>7</v>
      </c>
    </row>
    <row r="6" spans="1:13">
      <c r="A6" s="23"/>
      <c r="B6" s="23"/>
      <c r="C6" s="23"/>
      <c r="D6" s="23"/>
      <c r="E6" s="76" t="str">
        <f>F5</f>
        <v>HONDA</v>
      </c>
      <c r="F6" s="79">
        <v>1</v>
      </c>
      <c r="G6" s="80"/>
      <c r="H6" s="90" t="str">
        <f>F7</f>
        <v>BOSCH</v>
      </c>
      <c r="I6" s="23"/>
      <c r="M6" s="21" t="s">
        <v>5</v>
      </c>
    </row>
    <row r="7" spans="1:13" ht="15">
      <c r="A7" s="23"/>
      <c r="B7" s="23"/>
      <c r="C7" s="23"/>
      <c r="D7" s="83"/>
      <c r="E7" s="23"/>
      <c r="F7" s="108" t="s">
        <v>8</v>
      </c>
      <c r="G7" s="76"/>
      <c r="H7" s="23"/>
      <c r="I7" s="30"/>
    </row>
    <row r="8" spans="1:13">
      <c r="A8" s="23"/>
      <c r="B8" s="23"/>
      <c r="C8" s="23"/>
      <c r="D8" s="83"/>
      <c r="E8" s="23"/>
      <c r="F8" s="23"/>
      <c r="G8" s="23"/>
      <c r="H8" s="23"/>
      <c r="I8" s="30"/>
    </row>
    <row r="9" spans="1:13">
      <c r="A9" s="23"/>
      <c r="B9" s="23"/>
      <c r="C9" s="23"/>
      <c r="D9" s="83"/>
      <c r="E9" s="23"/>
      <c r="F9" s="23" t="str">
        <f>E6</f>
        <v>HONDA</v>
      </c>
      <c r="G9" s="23"/>
      <c r="H9" s="83"/>
      <c r="I9" s="23"/>
      <c r="L9" s="110" t="s">
        <v>9</v>
      </c>
    </row>
    <row r="10" spans="1:13">
      <c r="A10" s="23"/>
      <c r="B10" s="23"/>
      <c r="C10" s="23"/>
      <c r="D10" s="83"/>
      <c r="E10" s="26"/>
      <c r="F10" s="46">
        <v>2</v>
      </c>
      <c r="G10" s="84"/>
      <c r="H10" s="26"/>
      <c r="I10" s="30"/>
    </row>
    <row r="11" spans="1:13">
      <c r="A11" s="23"/>
      <c r="B11" s="23"/>
      <c r="C11" s="23"/>
      <c r="D11" s="23"/>
      <c r="E11" s="23"/>
      <c r="F11" s="42"/>
      <c r="G11" s="85">
        <v>3</v>
      </c>
      <c r="H11" s="23"/>
      <c r="I11" s="23"/>
    </row>
    <row r="12" spans="1:13">
      <c r="A12" s="23"/>
      <c r="B12" s="23"/>
      <c r="C12" s="23"/>
      <c r="D12" s="23"/>
      <c r="E12" s="23"/>
      <c r="F12" s="23" t="str">
        <f>H6</f>
        <v>BOSCH</v>
      </c>
      <c r="G12" s="23"/>
      <c r="H12" s="23"/>
      <c r="I12" s="23"/>
    </row>
    <row r="13" spans="1:13">
      <c r="A13" s="23"/>
      <c r="B13" s="23"/>
      <c r="C13" s="23"/>
      <c r="D13" s="23"/>
      <c r="E13" s="23"/>
      <c r="F13" s="23"/>
      <c r="G13" s="23"/>
      <c r="H13" s="23"/>
      <c r="I13" s="23"/>
      <c r="K13" s="23"/>
    </row>
    <row r="14" spans="1:13">
      <c r="A14" s="23"/>
      <c r="B14" s="23"/>
      <c r="C14" s="23"/>
      <c r="D14" s="23"/>
      <c r="E14" s="23"/>
      <c r="F14" s="86"/>
      <c r="G14" s="23"/>
      <c r="H14" s="23"/>
      <c r="I14" s="23"/>
      <c r="J14" s="23"/>
    </row>
    <row r="15" spans="1:1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3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8" spans="1:14">
      <c r="B18" s="34" t="s">
        <v>10</v>
      </c>
      <c r="C18" s="34" t="s">
        <v>11</v>
      </c>
      <c r="D18" s="34" t="s">
        <v>12</v>
      </c>
      <c r="E18" s="34" t="s">
        <v>13</v>
      </c>
      <c r="F18" s="41" t="s">
        <v>14</v>
      </c>
      <c r="G18" s="25"/>
      <c r="H18" s="33" t="s">
        <v>15</v>
      </c>
      <c r="I18" s="34" t="s">
        <v>16</v>
      </c>
      <c r="J18" s="33" t="s">
        <v>15</v>
      </c>
      <c r="K18" s="41" t="s">
        <v>14</v>
      </c>
      <c r="L18" s="25"/>
    </row>
    <row r="19" spans="1:14">
      <c r="B19" s="34" t="s">
        <v>17</v>
      </c>
      <c r="C19" s="34">
        <v>1</v>
      </c>
      <c r="D19" s="118">
        <v>45521</v>
      </c>
      <c r="E19" s="119">
        <v>0.5625</v>
      </c>
      <c r="F19" s="271" t="str">
        <f>F5</f>
        <v>HONDA</v>
      </c>
      <c r="G19" s="272"/>
      <c r="H19" s="33">
        <v>36</v>
      </c>
      <c r="I19" s="34" t="s">
        <v>16</v>
      </c>
      <c r="J19" s="33">
        <v>50</v>
      </c>
      <c r="K19" s="271" t="str">
        <f>F7</f>
        <v>BOSCH</v>
      </c>
      <c r="L19" s="272"/>
    </row>
    <row r="20" spans="1:14">
      <c r="B20" s="34" t="s">
        <v>17</v>
      </c>
      <c r="C20" s="34">
        <v>2</v>
      </c>
      <c r="D20" s="118">
        <v>45535</v>
      </c>
      <c r="E20" s="119">
        <v>0.5625</v>
      </c>
      <c r="F20" s="271" t="str">
        <f>F12</f>
        <v>BOSCH</v>
      </c>
      <c r="G20" s="272"/>
      <c r="H20" s="33">
        <v>38</v>
      </c>
      <c r="I20" s="34" t="s">
        <v>16</v>
      </c>
      <c r="J20" s="33">
        <v>55</v>
      </c>
      <c r="K20" s="271" t="str">
        <f>F9</f>
        <v>HONDA</v>
      </c>
      <c r="L20" s="272"/>
      <c r="M20" s="48" t="s">
        <v>18</v>
      </c>
    </row>
    <row r="21" spans="1:14">
      <c r="B21" s="39" t="s">
        <v>17</v>
      </c>
      <c r="C21" s="39">
        <v>5</v>
      </c>
      <c r="D21" s="238">
        <v>45549</v>
      </c>
      <c r="E21" s="239">
        <v>0.5625</v>
      </c>
      <c r="F21" s="276"/>
      <c r="G21" s="277"/>
      <c r="H21" s="36"/>
      <c r="I21" s="39" t="s">
        <v>16</v>
      </c>
      <c r="J21" s="36"/>
      <c r="K21" s="276"/>
      <c r="L21" s="277"/>
      <c r="M21" s="49" t="s">
        <v>19</v>
      </c>
      <c r="N21" s="24"/>
    </row>
    <row r="22" spans="1:14">
      <c r="C22" s="88"/>
      <c r="D22" s="89"/>
      <c r="F22" s="273"/>
      <c r="G22" s="273"/>
      <c r="I22" s="88"/>
      <c r="K22" s="273"/>
      <c r="L22" s="273"/>
    </row>
    <row r="23" spans="1:14">
      <c r="C23" s="88"/>
      <c r="D23" s="89"/>
      <c r="I23" s="88"/>
      <c r="K23" s="273"/>
      <c r="L23" s="273"/>
    </row>
    <row r="24" spans="1:14">
      <c r="B24" s="88"/>
      <c r="C24" s="89"/>
      <c r="H24" s="88"/>
    </row>
    <row r="25" spans="1:14">
      <c r="B25" s="88"/>
      <c r="C25" s="89"/>
      <c r="H25" s="88"/>
    </row>
    <row r="26" spans="1:14">
      <c r="B26" s="74"/>
      <c r="C26" s="75"/>
      <c r="D26" s="73"/>
      <c r="E26" s="73"/>
      <c r="F26" s="73"/>
      <c r="G26" s="73"/>
      <c r="H26" s="74"/>
      <c r="I26" s="73"/>
      <c r="J26" s="73"/>
      <c r="K26" s="73"/>
    </row>
    <row r="27" spans="1:14">
      <c r="B27" s="74"/>
      <c r="C27" s="75"/>
      <c r="D27" s="73"/>
      <c r="E27" s="73"/>
      <c r="F27" s="73"/>
      <c r="G27" s="73"/>
      <c r="H27" s="74"/>
      <c r="I27" s="73"/>
      <c r="J27" s="73"/>
      <c r="K27" s="73"/>
    </row>
    <row r="28" spans="1:14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4">
      <c r="A29" s="73"/>
    </row>
    <row r="30" spans="1:14">
      <c r="A30" s="73"/>
    </row>
    <row r="65534" spans="10:11">
      <c r="J65534" s="274"/>
      <c r="K65534" s="275"/>
    </row>
  </sheetData>
  <mergeCells count="12">
    <mergeCell ref="F22:G22"/>
    <mergeCell ref="K22:L22"/>
    <mergeCell ref="K23:L23"/>
    <mergeCell ref="J65534:K65534"/>
    <mergeCell ref="F21:G21"/>
    <mergeCell ref="K21:L21"/>
    <mergeCell ref="E1:L1"/>
    <mergeCell ref="D2:H2"/>
    <mergeCell ref="F19:G19"/>
    <mergeCell ref="K19:L19"/>
    <mergeCell ref="F20:G20"/>
    <mergeCell ref="K20:L20"/>
  </mergeCells>
  <hyperlinks>
    <hyperlink ref="L9" r:id="rId1" xr:uid="{E95E5CCB-9373-4CC6-AFC9-4354CD25F7EB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4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9"/>
  <sheetViews>
    <sheetView topLeftCell="A44" zoomScale="90" zoomScaleNormal="90" workbookViewId="0">
      <selection activeCell="J70" sqref="J70"/>
    </sheetView>
  </sheetViews>
  <sheetFormatPr defaultRowHeight="12.75"/>
  <cols>
    <col min="2" max="2" width="14" customWidth="1"/>
  </cols>
  <sheetData>
    <row r="1" spans="1:22" ht="99.95" customHeight="1">
      <c r="E1" s="278" t="s">
        <v>20</v>
      </c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19"/>
      <c r="Q1" s="19"/>
      <c r="R1" s="19"/>
      <c r="S1" s="19"/>
      <c r="T1" s="19"/>
      <c r="U1" s="19"/>
      <c r="V1" s="19"/>
    </row>
    <row r="3" spans="1:22">
      <c r="M3" s="1" t="s">
        <v>21</v>
      </c>
      <c r="N3" s="1"/>
    </row>
    <row r="4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t="s">
        <v>22</v>
      </c>
      <c r="O4" s="16">
        <v>3</v>
      </c>
      <c r="P4" s="1" t="s">
        <v>22</v>
      </c>
    </row>
    <row r="5" spans="1:2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 t="s">
        <v>23</v>
      </c>
      <c r="M5" s="15">
        <v>1</v>
      </c>
      <c r="N5" s="3"/>
      <c r="O5" s="6" t="s">
        <v>22</v>
      </c>
      <c r="P5" s="16">
        <v>15</v>
      </c>
      <c r="Q5" s="1" t="s">
        <v>24</v>
      </c>
    </row>
    <row r="6" spans="1:22">
      <c r="A6" s="2"/>
      <c r="B6" s="2"/>
      <c r="C6" s="2"/>
      <c r="D6" s="2"/>
      <c r="E6" s="2"/>
      <c r="F6" s="2"/>
      <c r="G6" s="2"/>
      <c r="H6" s="4" t="str">
        <f>L8</f>
        <v>SANFARMA</v>
      </c>
      <c r="I6" s="4"/>
      <c r="J6" s="4"/>
      <c r="K6" s="4"/>
      <c r="L6" s="17">
        <v>11</v>
      </c>
      <c r="M6" s="8" t="s">
        <v>23</v>
      </c>
      <c r="N6" s="6"/>
      <c r="P6" s="9"/>
      <c r="Q6" s="16">
        <v>25</v>
      </c>
    </row>
    <row r="7" spans="1:22">
      <c r="A7" s="2"/>
      <c r="B7" s="2"/>
      <c r="C7" s="2"/>
      <c r="D7" s="2"/>
      <c r="E7" s="2"/>
      <c r="F7" s="2"/>
      <c r="G7" s="4" t="s">
        <v>25</v>
      </c>
      <c r="H7" s="17">
        <v>21</v>
      </c>
      <c r="I7" s="2"/>
      <c r="J7" s="2"/>
      <c r="K7" s="2"/>
      <c r="L7" s="10"/>
      <c r="M7" t="s">
        <v>24</v>
      </c>
      <c r="P7" s="9"/>
      <c r="Q7" s="9"/>
    </row>
    <row r="8" spans="1:22">
      <c r="A8" s="2"/>
      <c r="B8" s="2"/>
      <c r="C8" s="2"/>
      <c r="D8" s="2"/>
      <c r="E8" s="2"/>
      <c r="F8" s="2"/>
      <c r="G8" s="17">
        <v>27</v>
      </c>
      <c r="H8" s="11" t="str">
        <f>P21</f>
        <v>HONDA A</v>
      </c>
      <c r="I8" s="2"/>
      <c r="J8" s="2"/>
      <c r="K8" s="2"/>
      <c r="L8" s="11" t="s">
        <v>26</v>
      </c>
      <c r="M8" s="5"/>
      <c r="N8" s="12"/>
      <c r="O8" s="16">
        <v>4</v>
      </c>
      <c r="P8" s="6" t="s">
        <v>24</v>
      </c>
      <c r="Q8" s="9"/>
      <c r="R8" s="1" t="s">
        <v>27</v>
      </c>
    </row>
    <row r="9" spans="1:22">
      <c r="A9" s="2"/>
      <c r="B9" s="2"/>
      <c r="C9" s="2"/>
      <c r="D9" s="2"/>
      <c r="E9" s="4" t="s">
        <v>25</v>
      </c>
      <c r="F9" s="4"/>
      <c r="G9" s="10"/>
      <c r="H9" s="2"/>
      <c r="I9" s="2"/>
      <c r="J9" s="2"/>
      <c r="K9" s="2"/>
      <c r="L9" s="2"/>
      <c r="M9" s="8" t="s">
        <v>26</v>
      </c>
      <c r="N9" s="1"/>
      <c r="O9" s="6"/>
      <c r="Q9" s="9"/>
      <c r="R9" s="16">
        <v>31</v>
      </c>
    </row>
    <row r="10" spans="1:22">
      <c r="A10" s="2"/>
      <c r="B10" s="2"/>
      <c r="C10" s="2"/>
      <c r="D10" s="4" t="s">
        <v>25</v>
      </c>
      <c r="E10" s="17">
        <v>29</v>
      </c>
      <c r="F10" s="2"/>
      <c r="G10" s="10"/>
      <c r="H10" s="2"/>
      <c r="I10" s="2"/>
      <c r="J10" s="2"/>
      <c r="K10" s="2"/>
      <c r="L10" s="2"/>
      <c r="M10" t="s">
        <v>28</v>
      </c>
      <c r="Q10" s="9"/>
      <c r="R10" s="9"/>
    </row>
    <row r="11" spans="1:22">
      <c r="A11" s="2"/>
      <c r="B11" s="2"/>
      <c r="C11" s="2"/>
      <c r="D11" s="17">
        <v>32</v>
      </c>
      <c r="E11" s="11" t="s">
        <v>29</v>
      </c>
      <c r="F11" s="2"/>
      <c r="G11" s="10"/>
      <c r="H11" s="2"/>
      <c r="I11" s="2"/>
      <c r="J11" s="2"/>
      <c r="K11" s="2"/>
      <c r="L11" s="4" t="str">
        <f>M10</f>
        <v>SUPERTRAT</v>
      </c>
      <c r="M11" s="5"/>
      <c r="N11" s="12"/>
      <c r="O11" s="16">
        <v>5</v>
      </c>
      <c r="P11" s="1" t="s">
        <v>27</v>
      </c>
      <c r="Q11" s="9"/>
      <c r="R11" s="9"/>
    </row>
    <row r="12" spans="1:22">
      <c r="A12" s="2"/>
      <c r="B12" s="2"/>
      <c r="C12" s="2"/>
      <c r="D12" s="10"/>
      <c r="E12" s="2"/>
      <c r="F12" s="2"/>
      <c r="G12" s="10"/>
      <c r="H12" s="2"/>
      <c r="I12" s="2"/>
      <c r="J12" s="4" t="str">
        <f>L14</f>
        <v>KSB</v>
      </c>
      <c r="K12" s="4"/>
      <c r="L12" s="17">
        <v>12</v>
      </c>
      <c r="M12" s="8" t="s">
        <v>27</v>
      </c>
      <c r="N12" s="1"/>
      <c r="O12" s="6"/>
      <c r="P12" s="16">
        <v>16</v>
      </c>
      <c r="Q12" s="6" t="str">
        <f>P11</f>
        <v>GBMX</v>
      </c>
      <c r="R12" s="9"/>
    </row>
    <row r="13" spans="1:22">
      <c r="A13" s="2"/>
      <c r="B13" s="2"/>
      <c r="C13" s="2"/>
      <c r="D13" s="10"/>
      <c r="E13" s="2"/>
      <c r="F13" s="2"/>
      <c r="G13" s="10"/>
      <c r="H13" s="4" t="s">
        <v>30</v>
      </c>
      <c r="I13" s="4"/>
      <c r="J13" s="17">
        <v>19</v>
      </c>
      <c r="K13" s="2"/>
      <c r="L13" s="10"/>
      <c r="M13" t="s">
        <v>31</v>
      </c>
      <c r="P13" s="9"/>
      <c r="R13" s="9"/>
      <c r="S13" s="1"/>
    </row>
    <row r="14" spans="1:22">
      <c r="A14" s="2"/>
      <c r="B14" s="2"/>
      <c r="C14" s="2"/>
      <c r="D14" s="10"/>
      <c r="E14" s="2"/>
      <c r="F14" s="2"/>
      <c r="G14" s="11" t="s">
        <v>30</v>
      </c>
      <c r="H14" s="17">
        <v>22</v>
      </c>
      <c r="I14" s="2"/>
      <c r="J14" s="11" t="str">
        <f>M19</f>
        <v>HITACHI</v>
      </c>
      <c r="K14" s="2"/>
      <c r="L14" s="11" t="str">
        <f>M13</f>
        <v>KSB</v>
      </c>
      <c r="M14" s="5"/>
      <c r="N14" s="12"/>
      <c r="O14" s="16">
        <v>6</v>
      </c>
      <c r="P14" s="6" t="s">
        <v>32</v>
      </c>
      <c r="R14" s="9"/>
      <c r="T14" s="13"/>
    </row>
    <row r="15" spans="1:22">
      <c r="A15" s="2"/>
      <c r="B15" s="4" t="s">
        <v>25</v>
      </c>
      <c r="C15" s="4"/>
      <c r="D15" s="10"/>
      <c r="E15" s="2"/>
      <c r="F15" s="2"/>
      <c r="G15" s="2"/>
      <c r="H15" s="11" t="str">
        <f>M28</f>
        <v>DENSO</v>
      </c>
      <c r="I15" s="2"/>
      <c r="J15" s="2"/>
      <c r="K15" s="2"/>
      <c r="L15" s="2"/>
      <c r="M15" s="8" t="s">
        <v>32</v>
      </c>
      <c r="N15" s="1"/>
      <c r="O15" s="6"/>
      <c r="R15" s="9"/>
      <c r="T15" s="13"/>
    </row>
    <row r="16" spans="1:22">
      <c r="A16" s="4"/>
      <c r="B16" s="17">
        <v>33</v>
      </c>
      <c r="C16" s="2"/>
      <c r="D16" s="10"/>
      <c r="E16" s="2"/>
      <c r="F16" s="2"/>
      <c r="G16" s="2"/>
      <c r="H16" s="2"/>
      <c r="I16" s="2"/>
      <c r="J16" s="2"/>
      <c r="K16" s="2"/>
      <c r="L16" s="2"/>
      <c r="M16" s="14" t="s">
        <v>33</v>
      </c>
      <c r="N16" s="14"/>
      <c r="S16" s="13"/>
      <c r="T16" s="13"/>
    </row>
    <row r="17" spans="1:20">
      <c r="A17" s="7"/>
      <c r="B17" s="11" t="s">
        <v>27</v>
      </c>
      <c r="C17" s="2"/>
      <c r="D17" s="10"/>
      <c r="E17" s="2"/>
      <c r="F17" s="2"/>
      <c r="G17" s="2"/>
      <c r="H17" s="2"/>
      <c r="I17" s="2"/>
      <c r="J17" s="2"/>
      <c r="K17" s="2"/>
      <c r="L17" s="2"/>
      <c r="M17" t="s">
        <v>34</v>
      </c>
      <c r="O17" s="16">
        <v>7</v>
      </c>
      <c r="P17" s="1" t="s">
        <v>33</v>
      </c>
      <c r="S17" s="13"/>
      <c r="T17" s="13"/>
    </row>
    <row r="18" spans="1:20">
      <c r="A18" s="10"/>
      <c r="B18" s="2"/>
      <c r="C18" s="2"/>
      <c r="D18" s="10"/>
      <c r="E18" s="2"/>
      <c r="F18" s="2"/>
      <c r="G18" s="2"/>
      <c r="H18" s="2"/>
      <c r="I18" s="2"/>
      <c r="J18" s="2"/>
      <c r="K18" s="2"/>
      <c r="L18" s="4" t="s">
        <v>34</v>
      </c>
      <c r="M18" s="15">
        <v>2</v>
      </c>
      <c r="N18" s="3"/>
      <c r="O18" s="6" t="s">
        <v>30</v>
      </c>
      <c r="P18" s="16">
        <v>17</v>
      </c>
      <c r="Q18" s="1" t="str">
        <f>P17</f>
        <v>SUZANO</v>
      </c>
      <c r="S18" s="13"/>
      <c r="T18" s="13"/>
    </row>
    <row r="19" spans="1:20">
      <c r="A19" s="10"/>
      <c r="B19" s="2"/>
      <c r="C19" s="2"/>
      <c r="D19" s="10"/>
      <c r="E19" s="2"/>
      <c r="F19" s="2"/>
      <c r="G19" s="2"/>
      <c r="H19" s="4" t="s">
        <v>35</v>
      </c>
      <c r="I19" s="4"/>
      <c r="J19" s="4"/>
      <c r="K19" s="4"/>
      <c r="L19" s="17">
        <v>13</v>
      </c>
      <c r="M19" s="8" t="s">
        <v>30</v>
      </c>
      <c r="N19" s="6"/>
      <c r="P19" s="9"/>
      <c r="Q19" s="16">
        <v>26</v>
      </c>
      <c r="S19" s="13"/>
      <c r="T19" s="13"/>
    </row>
    <row r="20" spans="1:20">
      <c r="A20" s="10"/>
      <c r="B20" s="2"/>
      <c r="C20" s="2"/>
      <c r="D20" s="10"/>
      <c r="E20" s="2"/>
      <c r="F20" s="2"/>
      <c r="G20" s="4" t="s">
        <v>35</v>
      </c>
      <c r="H20" s="17">
        <v>23</v>
      </c>
      <c r="I20" s="2"/>
      <c r="J20" s="2"/>
      <c r="K20" s="2"/>
      <c r="L20" s="10"/>
      <c r="M20" t="s">
        <v>25</v>
      </c>
      <c r="P20" s="9"/>
      <c r="Q20" s="9"/>
      <c r="S20" s="13"/>
      <c r="T20" s="13"/>
    </row>
    <row r="21" spans="1:20">
      <c r="A21" s="10"/>
      <c r="B21" s="2"/>
      <c r="C21" s="2"/>
      <c r="D21" s="10"/>
      <c r="E21" s="2"/>
      <c r="F21" s="2"/>
      <c r="G21" s="17">
        <v>28</v>
      </c>
      <c r="H21" s="11" t="s">
        <v>22</v>
      </c>
      <c r="I21" s="2"/>
      <c r="J21" s="2"/>
      <c r="K21" s="2"/>
      <c r="L21" s="11" t="str">
        <f>M22</f>
        <v>HONDA B</v>
      </c>
      <c r="M21" s="5"/>
      <c r="N21" s="12"/>
      <c r="O21" s="16">
        <v>8</v>
      </c>
      <c r="P21" s="6" t="s">
        <v>25</v>
      </c>
      <c r="Q21" s="9"/>
      <c r="R21" s="1" t="s">
        <v>33</v>
      </c>
      <c r="S21" s="13"/>
      <c r="T21" s="13"/>
    </row>
    <row r="22" spans="1:20">
      <c r="A22" s="10"/>
      <c r="B22" s="2"/>
      <c r="C22" s="2"/>
      <c r="D22" s="10"/>
      <c r="E22" s="2"/>
      <c r="F22" s="2"/>
      <c r="G22" s="10"/>
      <c r="H22" s="2"/>
      <c r="I22" s="2"/>
      <c r="J22" s="2"/>
      <c r="K22" s="2"/>
      <c r="L22" s="2"/>
      <c r="M22" s="8" t="s">
        <v>35</v>
      </c>
      <c r="N22" s="1"/>
      <c r="O22" s="6"/>
      <c r="Q22" s="9"/>
      <c r="R22" s="12"/>
      <c r="T22" s="13"/>
    </row>
    <row r="23" spans="1:20">
      <c r="A23" s="10"/>
      <c r="B23" s="2"/>
      <c r="C23" s="2"/>
      <c r="D23" s="10"/>
      <c r="E23" s="4" t="s">
        <v>32</v>
      </c>
      <c r="F23" s="4"/>
      <c r="G23" s="10"/>
      <c r="H23" s="2"/>
      <c r="I23" s="2"/>
      <c r="J23" s="2"/>
      <c r="K23" s="2"/>
      <c r="L23" s="2"/>
      <c r="M23" t="s">
        <v>36</v>
      </c>
      <c r="Q23" s="9"/>
      <c r="T23" s="13"/>
    </row>
    <row r="24" spans="1:20">
      <c r="A24" s="10"/>
      <c r="B24" s="2"/>
      <c r="C24" s="2"/>
      <c r="D24" s="11" t="s">
        <v>24</v>
      </c>
      <c r="E24" s="17">
        <v>30</v>
      </c>
      <c r="F24" s="2"/>
      <c r="G24" s="10"/>
      <c r="H24" s="2"/>
      <c r="I24" s="2"/>
      <c r="J24" s="2"/>
      <c r="K24" s="2"/>
      <c r="L24" s="4" t="str">
        <f>M23</f>
        <v>NW SOFTWARE</v>
      </c>
      <c r="M24" s="5"/>
      <c r="N24" s="12"/>
      <c r="O24" s="16">
        <v>9</v>
      </c>
      <c r="P24" s="1" t="s">
        <v>29</v>
      </c>
      <c r="Q24" s="9"/>
      <c r="T24" s="13"/>
    </row>
    <row r="25" spans="1:20">
      <c r="A25" s="10"/>
      <c r="B25" s="2"/>
      <c r="C25" s="2"/>
      <c r="D25" s="2"/>
      <c r="E25" s="11" t="s">
        <v>24</v>
      </c>
      <c r="F25" s="2"/>
      <c r="G25" s="10"/>
      <c r="H25" s="2"/>
      <c r="I25" s="2"/>
      <c r="J25" s="4" t="s">
        <v>37</v>
      </c>
      <c r="K25" s="4"/>
      <c r="L25" s="17">
        <v>14</v>
      </c>
      <c r="M25" s="8" t="s">
        <v>29</v>
      </c>
      <c r="N25" s="1"/>
      <c r="O25" s="6"/>
      <c r="P25" s="16">
        <v>18</v>
      </c>
      <c r="Q25" s="6" t="str">
        <f>P24</f>
        <v>EMS</v>
      </c>
      <c r="T25" s="13"/>
    </row>
    <row r="26" spans="1:20" ht="15">
      <c r="A26" s="10"/>
      <c r="B26" s="2"/>
      <c r="C26" s="2"/>
      <c r="D26" s="2"/>
      <c r="E26" s="2"/>
      <c r="F26" s="2"/>
      <c r="G26" s="10"/>
      <c r="H26" s="189" t="s">
        <v>37</v>
      </c>
      <c r="I26" s="4"/>
      <c r="J26" s="17">
        <v>20</v>
      </c>
      <c r="K26" s="2"/>
      <c r="L26" s="10"/>
      <c r="M26" t="s">
        <v>37</v>
      </c>
      <c r="P26" s="9"/>
      <c r="T26" s="13"/>
    </row>
    <row r="27" spans="1:20">
      <c r="A27" s="10"/>
      <c r="B27" s="2"/>
      <c r="C27" s="2"/>
      <c r="D27" s="2"/>
      <c r="E27" s="2"/>
      <c r="F27" s="2"/>
      <c r="G27" s="11" t="s">
        <v>32</v>
      </c>
      <c r="H27" s="17">
        <v>24</v>
      </c>
      <c r="I27" s="2"/>
      <c r="J27" s="11" t="s">
        <v>21</v>
      </c>
      <c r="K27" s="2"/>
      <c r="L27" s="11" t="str">
        <f>M26</f>
        <v>NR USINAGEM</v>
      </c>
      <c r="M27" s="5"/>
      <c r="N27" s="12"/>
      <c r="O27" s="16">
        <v>10</v>
      </c>
      <c r="P27" s="6" t="s">
        <v>38</v>
      </c>
      <c r="T27" s="13"/>
    </row>
    <row r="28" spans="1:20">
      <c r="A28" s="10"/>
      <c r="B28" s="2"/>
      <c r="C28" s="2"/>
      <c r="D28" s="2"/>
      <c r="E28" s="2"/>
      <c r="F28" s="2"/>
      <c r="G28" s="2"/>
      <c r="H28" s="11" t="str">
        <f>P14</f>
        <v>METALFARMA</v>
      </c>
      <c r="I28" s="2"/>
      <c r="J28" s="2"/>
      <c r="K28" s="2"/>
      <c r="L28" s="2"/>
      <c r="M28" s="8" t="s">
        <v>38</v>
      </c>
      <c r="N28" s="1"/>
      <c r="O28" s="6"/>
      <c r="T28" s="13"/>
    </row>
    <row r="29" spans="1:20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T29" s="13"/>
    </row>
    <row r="30" spans="1:20">
      <c r="A30" s="10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t="s">
        <v>33</v>
      </c>
      <c r="T30" s="13"/>
    </row>
    <row r="31" spans="1:20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5">
        <v>34</v>
      </c>
      <c r="N31" s="12"/>
      <c r="O31" s="3"/>
      <c r="P31" s="1"/>
      <c r="Q31" s="1"/>
      <c r="R31" s="1"/>
      <c r="S31" s="1"/>
      <c r="T31" s="13"/>
    </row>
    <row r="32" spans="1:20">
      <c r="M32" s="8" t="str">
        <f>B17</f>
        <v>GBMX</v>
      </c>
      <c r="N32" s="1"/>
      <c r="O32" s="18">
        <v>35</v>
      </c>
    </row>
    <row r="34" spans="2:16">
      <c r="B34" s="137" t="s">
        <v>10</v>
      </c>
      <c r="C34" s="138" t="s">
        <v>11</v>
      </c>
      <c r="D34" s="138" t="s">
        <v>12</v>
      </c>
      <c r="E34" s="138" t="s">
        <v>13</v>
      </c>
      <c r="F34" s="139" t="s">
        <v>14</v>
      </c>
      <c r="G34" s="140"/>
      <c r="H34" s="138" t="s">
        <v>15</v>
      </c>
      <c r="I34" s="141" t="s">
        <v>16</v>
      </c>
      <c r="J34" s="138" t="s">
        <v>15</v>
      </c>
      <c r="K34" s="140" t="s">
        <v>14</v>
      </c>
      <c r="L34" s="142"/>
    </row>
    <row r="35" spans="2:16">
      <c r="B35" s="151" t="s">
        <v>39</v>
      </c>
      <c r="C35" s="152">
        <v>1</v>
      </c>
      <c r="D35" s="153">
        <v>45451</v>
      </c>
      <c r="E35" s="154">
        <v>0.58333333333333337</v>
      </c>
      <c r="F35" s="155" t="str">
        <f>M4</f>
        <v>ULMA</v>
      </c>
      <c r="G35" s="156"/>
      <c r="H35" s="157" t="s">
        <v>40</v>
      </c>
      <c r="I35" s="157" t="s">
        <v>16</v>
      </c>
      <c r="J35" s="157" t="s">
        <v>41</v>
      </c>
      <c r="K35" s="158" t="str">
        <f>M6</f>
        <v>TEXFYT</v>
      </c>
      <c r="L35" s="152"/>
    </row>
    <row r="36" spans="2:16" ht="14.25">
      <c r="B36" s="151" t="s">
        <v>39</v>
      </c>
      <c r="C36" s="152">
        <v>2</v>
      </c>
      <c r="D36" s="159">
        <v>45451</v>
      </c>
      <c r="E36" s="154">
        <v>0.625</v>
      </c>
      <c r="F36" s="160" t="str">
        <f>M17</f>
        <v>ADERE</v>
      </c>
      <c r="G36" s="161"/>
      <c r="H36" s="157" t="s">
        <v>42</v>
      </c>
      <c r="I36" s="162" t="s">
        <v>16</v>
      </c>
      <c r="J36" s="157">
        <v>1</v>
      </c>
      <c r="K36" s="163" t="str">
        <f>M19</f>
        <v>HITACHI</v>
      </c>
      <c r="L36" s="164"/>
      <c r="N36" s="21" t="s">
        <v>6</v>
      </c>
      <c r="P36" s="109" t="s">
        <v>43</v>
      </c>
    </row>
    <row r="37" spans="2:16" ht="14.25">
      <c r="B37" s="151" t="s">
        <v>44</v>
      </c>
      <c r="C37" s="152">
        <v>3</v>
      </c>
      <c r="D37" s="159">
        <v>45458</v>
      </c>
      <c r="E37" s="154">
        <v>0.58333333333333337</v>
      </c>
      <c r="F37" s="155" t="str">
        <f>M3</f>
        <v>FAGMOL</v>
      </c>
      <c r="G37" s="156"/>
      <c r="H37" s="157">
        <v>1</v>
      </c>
      <c r="I37" s="157" t="s">
        <v>16</v>
      </c>
      <c r="J37" s="157">
        <v>4</v>
      </c>
      <c r="K37" s="158" t="s">
        <v>22</v>
      </c>
      <c r="L37" s="152"/>
      <c r="P37" s="109" t="s">
        <v>27</v>
      </c>
    </row>
    <row r="38" spans="2:16" ht="14.25">
      <c r="B38" s="151" t="s">
        <v>39</v>
      </c>
      <c r="C38" s="152">
        <v>4</v>
      </c>
      <c r="D38" s="159">
        <v>45451</v>
      </c>
      <c r="E38" s="154">
        <v>0.66666666666666663</v>
      </c>
      <c r="F38" s="160" t="str">
        <f>M7</f>
        <v>FRESENIUS</v>
      </c>
      <c r="G38" s="161"/>
      <c r="H38" s="157">
        <v>4</v>
      </c>
      <c r="I38" s="162" t="s">
        <v>16</v>
      </c>
      <c r="J38" s="157">
        <v>2</v>
      </c>
      <c r="K38" s="163" t="str">
        <f>M9</f>
        <v>SANFARMA</v>
      </c>
      <c r="L38" s="164"/>
      <c r="P38" s="109" t="s">
        <v>31</v>
      </c>
    </row>
    <row r="39" spans="2:16" ht="14.25">
      <c r="B39" s="151" t="s">
        <v>44</v>
      </c>
      <c r="C39" s="152">
        <v>5</v>
      </c>
      <c r="D39" s="159">
        <v>45458</v>
      </c>
      <c r="E39" s="154">
        <v>0.625</v>
      </c>
      <c r="F39" s="155" t="str">
        <f>M10</f>
        <v>SUPERTRAT</v>
      </c>
      <c r="G39" s="156"/>
      <c r="H39" s="157">
        <v>0</v>
      </c>
      <c r="I39" s="157" t="s">
        <v>16</v>
      </c>
      <c r="J39" s="157">
        <v>10</v>
      </c>
      <c r="K39" s="158" t="str">
        <f>M12</f>
        <v>GBMX</v>
      </c>
      <c r="L39" s="152"/>
      <c r="P39" s="109" t="s">
        <v>32</v>
      </c>
    </row>
    <row r="40" spans="2:16" ht="14.25">
      <c r="B40" s="151" t="s">
        <v>44</v>
      </c>
      <c r="C40" s="152">
        <v>6</v>
      </c>
      <c r="D40" s="159">
        <v>45458</v>
      </c>
      <c r="E40" s="154">
        <v>0.66666666666666663</v>
      </c>
      <c r="F40" s="160" t="str">
        <f>M13</f>
        <v>KSB</v>
      </c>
      <c r="G40" s="161"/>
      <c r="H40" s="157">
        <v>3</v>
      </c>
      <c r="I40" s="162" t="s">
        <v>16</v>
      </c>
      <c r="J40" s="157">
        <v>4</v>
      </c>
      <c r="K40" s="163" t="str">
        <f>M15</f>
        <v>METALFARMA</v>
      </c>
      <c r="L40" s="164"/>
      <c r="P40" s="109" t="s">
        <v>23</v>
      </c>
    </row>
    <row r="41" spans="2:16" ht="14.25">
      <c r="B41" s="151" t="s">
        <v>45</v>
      </c>
      <c r="C41" s="152">
        <v>7</v>
      </c>
      <c r="D41" s="159">
        <v>45458</v>
      </c>
      <c r="E41" s="154">
        <v>0.58333333333333337</v>
      </c>
      <c r="F41" s="155" t="str">
        <f>M16</f>
        <v>SUZANO</v>
      </c>
      <c r="G41" s="156"/>
      <c r="H41" s="157">
        <v>3</v>
      </c>
      <c r="I41" s="157" t="s">
        <v>16</v>
      </c>
      <c r="J41" s="157">
        <v>0</v>
      </c>
      <c r="K41" s="158" t="s">
        <v>30</v>
      </c>
      <c r="L41" s="152"/>
      <c r="P41" s="109" t="s">
        <v>25</v>
      </c>
    </row>
    <row r="42" spans="2:16" ht="14.25">
      <c r="B42" s="151" t="s">
        <v>45</v>
      </c>
      <c r="C42" s="152">
        <v>8</v>
      </c>
      <c r="D42" s="159">
        <v>45458</v>
      </c>
      <c r="E42" s="154">
        <v>0.625</v>
      </c>
      <c r="F42" s="160" t="str">
        <f>M20</f>
        <v>HONDA A</v>
      </c>
      <c r="G42" s="161"/>
      <c r="H42" s="157">
        <v>6</v>
      </c>
      <c r="I42" s="162" t="s">
        <v>16</v>
      </c>
      <c r="J42" s="157">
        <v>1</v>
      </c>
      <c r="K42" s="163" t="str">
        <f>M22</f>
        <v>HONDA B</v>
      </c>
      <c r="L42" s="164"/>
      <c r="P42" s="109" t="s">
        <v>26</v>
      </c>
    </row>
    <row r="43" spans="2:16" ht="14.25">
      <c r="B43" s="151" t="s">
        <v>45</v>
      </c>
      <c r="C43" s="152">
        <v>9</v>
      </c>
      <c r="D43" s="159">
        <v>45458</v>
      </c>
      <c r="E43" s="154">
        <v>0.66666666666666663</v>
      </c>
      <c r="F43" s="155" t="str">
        <f>M23</f>
        <v>NW SOFTWARE</v>
      </c>
      <c r="G43" s="156"/>
      <c r="H43" s="157">
        <v>2</v>
      </c>
      <c r="I43" s="157" t="s">
        <v>16</v>
      </c>
      <c r="J43" s="157">
        <v>3</v>
      </c>
      <c r="K43" s="158" t="str">
        <f>M25</f>
        <v>EMS</v>
      </c>
      <c r="L43" s="152"/>
      <c r="P43" s="109" t="s">
        <v>33</v>
      </c>
    </row>
    <row r="44" spans="2:16" ht="14.25">
      <c r="B44" s="151" t="s">
        <v>39</v>
      </c>
      <c r="C44" s="152">
        <v>10</v>
      </c>
      <c r="D44" s="159">
        <v>45458</v>
      </c>
      <c r="E44" s="154">
        <v>0.58333333333333337</v>
      </c>
      <c r="F44" s="160" t="str">
        <f>M26</f>
        <v>NR USINAGEM</v>
      </c>
      <c r="G44" s="161"/>
      <c r="H44" s="157">
        <v>0</v>
      </c>
      <c r="I44" s="162" t="s">
        <v>16</v>
      </c>
      <c r="J44" s="157">
        <v>13</v>
      </c>
      <c r="K44" s="163" t="str">
        <f>M28</f>
        <v>DENSO</v>
      </c>
      <c r="L44" s="164"/>
      <c r="P44" s="109" t="s">
        <v>28</v>
      </c>
    </row>
    <row r="45" spans="2:16" ht="14.25">
      <c r="B45" s="151" t="s">
        <v>39</v>
      </c>
      <c r="C45" s="152">
        <v>11</v>
      </c>
      <c r="D45" s="159">
        <v>45458</v>
      </c>
      <c r="E45" s="154">
        <v>0.625</v>
      </c>
      <c r="F45" s="155" t="str">
        <f>L5</f>
        <v>TEXFYT</v>
      </c>
      <c r="G45" s="156"/>
      <c r="H45" s="157">
        <v>3</v>
      </c>
      <c r="I45" s="157" t="s">
        <v>16</v>
      </c>
      <c r="J45" s="157">
        <v>7</v>
      </c>
      <c r="K45" s="158" t="str">
        <f>L8</f>
        <v>SANFARMA</v>
      </c>
      <c r="L45" s="152"/>
      <c r="P45" s="109" t="s">
        <v>38</v>
      </c>
    </row>
    <row r="46" spans="2:16" ht="14.25">
      <c r="B46" s="151" t="s">
        <v>45</v>
      </c>
      <c r="C46" s="152">
        <v>12</v>
      </c>
      <c r="D46" s="159">
        <v>45465</v>
      </c>
      <c r="E46" s="154">
        <v>0.70833333333333337</v>
      </c>
      <c r="F46" s="160" t="str">
        <f>L11</f>
        <v>SUPERTRAT</v>
      </c>
      <c r="G46" s="161"/>
      <c r="H46" s="157">
        <v>2</v>
      </c>
      <c r="I46" s="162" t="s">
        <v>16</v>
      </c>
      <c r="J46" s="157">
        <v>9</v>
      </c>
      <c r="K46" s="163" t="str">
        <f>L14</f>
        <v>KSB</v>
      </c>
      <c r="L46" s="164"/>
      <c r="P46" s="109" t="s">
        <v>24</v>
      </c>
    </row>
    <row r="47" spans="2:16" ht="14.25">
      <c r="B47" s="151" t="s">
        <v>44</v>
      </c>
      <c r="C47" s="152">
        <v>13</v>
      </c>
      <c r="D47" s="159">
        <v>45465</v>
      </c>
      <c r="E47" s="154">
        <v>0.58333333333333337</v>
      </c>
      <c r="F47" s="155" t="str">
        <f>L18</f>
        <v>ADERE</v>
      </c>
      <c r="G47" s="156"/>
      <c r="H47" s="157" t="s">
        <v>42</v>
      </c>
      <c r="I47" s="157" t="s">
        <v>16</v>
      </c>
      <c r="J47" s="157">
        <v>1</v>
      </c>
      <c r="K47" s="158" t="str">
        <f>L21</f>
        <v>HONDA B</v>
      </c>
      <c r="L47" s="152"/>
      <c r="P47" s="109" t="s">
        <v>34</v>
      </c>
    </row>
    <row r="48" spans="2:16" ht="14.25">
      <c r="B48" s="151" t="s">
        <v>44</v>
      </c>
      <c r="C48" s="152">
        <v>14</v>
      </c>
      <c r="D48" s="159">
        <v>45465</v>
      </c>
      <c r="E48" s="154">
        <v>0.625</v>
      </c>
      <c r="F48" s="160" t="str">
        <f>L24</f>
        <v>NW SOFTWARE</v>
      </c>
      <c r="G48" s="161"/>
      <c r="H48" s="157">
        <v>3</v>
      </c>
      <c r="I48" s="162" t="s">
        <v>16</v>
      </c>
      <c r="J48" s="157">
        <v>6</v>
      </c>
      <c r="K48" s="163" t="str">
        <f>L27</f>
        <v>NR USINAGEM</v>
      </c>
      <c r="L48" s="164"/>
      <c r="P48" s="109" t="s">
        <v>21</v>
      </c>
    </row>
    <row r="49" spans="2:16" ht="14.25">
      <c r="B49" s="151" t="s">
        <v>44</v>
      </c>
      <c r="C49" s="152">
        <v>15</v>
      </c>
      <c r="D49" s="159">
        <v>45465</v>
      </c>
      <c r="E49" s="154">
        <v>0.66666666666666663</v>
      </c>
      <c r="F49" s="155" t="str">
        <f>P4</f>
        <v>ULMA</v>
      </c>
      <c r="G49" s="156"/>
      <c r="H49" s="157" t="s">
        <v>46</v>
      </c>
      <c r="I49" s="157" t="s">
        <v>16</v>
      </c>
      <c r="J49" s="157" t="s">
        <v>47</v>
      </c>
      <c r="K49" s="158" t="str">
        <f>P8</f>
        <v>FRESENIUS</v>
      </c>
      <c r="L49" s="152"/>
      <c r="P49" s="109" t="s">
        <v>29</v>
      </c>
    </row>
    <row r="50" spans="2:16" ht="14.25">
      <c r="B50" s="151" t="s">
        <v>45</v>
      </c>
      <c r="C50" s="157">
        <v>16</v>
      </c>
      <c r="D50" s="159">
        <v>45465</v>
      </c>
      <c r="E50" s="154">
        <v>0.58333333333333337</v>
      </c>
      <c r="F50" s="160" t="str">
        <f>P11</f>
        <v>GBMX</v>
      </c>
      <c r="G50" s="161"/>
      <c r="H50" s="157">
        <v>11</v>
      </c>
      <c r="I50" s="162" t="s">
        <v>16</v>
      </c>
      <c r="J50" s="157">
        <v>1</v>
      </c>
      <c r="K50" s="163" t="str">
        <f>P14</f>
        <v>METALFARMA</v>
      </c>
      <c r="L50" s="164"/>
      <c r="P50" s="109" t="s">
        <v>30</v>
      </c>
    </row>
    <row r="51" spans="2:16" ht="14.25">
      <c r="B51" s="151" t="s">
        <v>45</v>
      </c>
      <c r="C51" s="157">
        <v>17</v>
      </c>
      <c r="D51" s="159">
        <v>45465</v>
      </c>
      <c r="E51" s="154">
        <v>0.625</v>
      </c>
      <c r="F51" s="155" t="str">
        <f>P17</f>
        <v>SUZANO</v>
      </c>
      <c r="G51" s="156"/>
      <c r="H51" s="157">
        <v>5</v>
      </c>
      <c r="I51" s="157" t="s">
        <v>16</v>
      </c>
      <c r="J51" s="157">
        <v>3</v>
      </c>
      <c r="K51" s="158" t="str">
        <f>P21</f>
        <v>HONDA A</v>
      </c>
      <c r="L51" s="152"/>
      <c r="P51" s="109" t="s">
        <v>36</v>
      </c>
    </row>
    <row r="52" spans="2:16" ht="14.25">
      <c r="B52" s="151" t="s">
        <v>45</v>
      </c>
      <c r="C52" s="157">
        <v>18</v>
      </c>
      <c r="D52" s="159">
        <v>45465</v>
      </c>
      <c r="E52" s="154">
        <v>0.66666666666666663</v>
      </c>
      <c r="F52" s="160" t="str">
        <f>P24</f>
        <v>EMS</v>
      </c>
      <c r="G52" s="161"/>
      <c r="H52" s="157">
        <v>6</v>
      </c>
      <c r="I52" s="162" t="s">
        <v>16</v>
      </c>
      <c r="J52" s="157">
        <v>1</v>
      </c>
      <c r="K52" s="163" t="str">
        <f>P27</f>
        <v>DENSO</v>
      </c>
      <c r="L52" s="164"/>
      <c r="P52" s="109" t="s">
        <v>22</v>
      </c>
    </row>
    <row r="53" spans="2:16" ht="14.25">
      <c r="B53" s="151" t="s">
        <v>39</v>
      </c>
      <c r="C53" s="157">
        <v>19</v>
      </c>
      <c r="D53" s="159">
        <v>45472</v>
      </c>
      <c r="E53" s="154">
        <v>0.58333333333333337</v>
      </c>
      <c r="F53" s="155" t="str">
        <f>J12</f>
        <v>KSB</v>
      </c>
      <c r="G53" s="156"/>
      <c r="H53" s="157">
        <v>3</v>
      </c>
      <c r="I53" s="157" t="s">
        <v>16</v>
      </c>
      <c r="J53" s="157">
        <v>5</v>
      </c>
      <c r="K53" s="158" t="str">
        <f>J14</f>
        <v>HITACHI</v>
      </c>
      <c r="L53" s="152"/>
      <c r="P53" s="109" t="s">
        <v>35</v>
      </c>
    </row>
    <row r="54" spans="2:16">
      <c r="B54" s="151" t="s">
        <v>39</v>
      </c>
      <c r="C54" s="157">
        <v>20</v>
      </c>
      <c r="D54" s="159">
        <v>45472</v>
      </c>
      <c r="E54" s="154">
        <v>0.625</v>
      </c>
      <c r="F54" s="160" t="str">
        <f>J25</f>
        <v>NR USINAGEM</v>
      </c>
      <c r="G54" s="161"/>
      <c r="H54" s="157" t="s">
        <v>48</v>
      </c>
      <c r="I54" s="162" t="s">
        <v>16</v>
      </c>
      <c r="J54" s="157" t="s">
        <v>49</v>
      </c>
      <c r="K54" s="163" t="str">
        <f>J27</f>
        <v>FAGMOL</v>
      </c>
      <c r="L54" s="164"/>
    </row>
    <row r="55" spans="2:16">
      <c r="B55" s="151" t="s">
        <v>44</v>
      </c>
      <c r="C55" s="157">
        <v>21</v>
      </c>
      <c r="D55" s="159">
        <v>45472</v>
      </c>
      <c r="E55" s="154">
        <v>0.58333333333333337</v>
      </c>
      <c r="F55" s="155" t="str">
        <f>H6</f>
        <v>SANFARMA</v>
      </c>
      <c r="G55" s="156"/>
      <c r="H55" s="157">
        <v>3</v>
      </c>
      <c r="I55" s="157" t="s">
        <v>16</v>
      </c>
      <c r="J55" s="157">
        <v>10</v>
      </c>
      <c r="K55" s="158" t="str">
        <f>H8</f>
        <v>HONDA A</v>
      </c>
      <c r="L55" s="152"/>
      <c r="P55" s="110" t="s">
        <v>50</v>
      </c>
    </row>
    <row r="56" spans="2:16">
      <c r="B56" s="151" t="s">
        <v>45</v>
      </c>
      <c r="C56" s="157">
        <v>22</v>
      </c>
      <c r="D56" s="159">
        <v>45479</v>
      </c>
      <c r="E56" s="154">
        <v>0.58333333333333337</v>
      </c>
      <c r="F56" s="160" t="str">
        <f>H13</f>
        <v>HITACHI</v>
      </c>
      <c r="G56" s="161"/>
      <c r="H56" s="157">
        <v>7</v>
      </c>
      <c r="I56" s="162" t="s">
        <v>16</v>
      </c>
      <c r="J56" s="157">
        <v>4</v>
      </c>
      <c r="K56" s="163" t="str">
        <f>H15</f>
        <v>DENSO</v>
      </c>
      <c r="L56" s="164"/>
    </row>
    <row r="57" spans="2:16">
      <c r="B57" s="151" t="s">
        <v>44</v>
      </c>
      <c r="C57" s="157">
        <v>23</v>
      </c>
      <c r="D57" s="159">
        <v>45472</v>
      </c>
      <c r="E57" s="154">
        <v>0.625</v>
      </c>
      <c r="F57" s="155" t="str">
        <f>H19</f>
        <v>HONDA B</v>
      </c>
      <c r="G57" s="156"/>
      <c r="H57" s="157">
        <v>8</v>
      </c>
      <c r="I57" s="157" t="s">
        <v>16</v>
      </c>
      <c r="J57" s="157">
        <v>1</v>
      </c>
      <c r="K57" s="158" t="str">
        <f>H21</f>
        <v>ULMA</v>
      </c>
      <c r="L57" s="152"/>
    </row>
    <row r="58" spans="2:16">
      <c r="B58" s="151" t="s">
        <v>45</v>
      </c>
      <c r="C58" s="157">
        <v>24</v>
      </c>
      <c r="D58" s="159">
        <v>45479</v>
      </c>
      <c r="E58" s="154">
        <v>0.625</v>
      </c>
      <c r="F58" s="155" t="str">
        <f>H26</f>
        <v>NR USINAGEM</v>
      </c>
      <c r="G58" s="156"/>
      <c r="H58" s="157">
        <v>1</v>
      </c>
      <c r="I58" s="157" t="s">
        <v>16</v>
      </c>
      <c r="J58" s="157">
        <v>7</v>
      </c>
      <c r="K58" s="158" t="str">
        <f>H28</f>
        <v>METALFARMA</v>
      </c>
      <c r="L58" s="152"/>
    </row>
    <row r="59" spans="2:16">
      <c r="B59" s="151" t="s">
        <v>45</v>
      </c>
      <c r="C59" s="157">
        <v>25</v>
      </c>
      <c r="D59" s="159">
        <v>45472</v>
      </c>
      <c r="E59" s="154">
        <v>0.58333333333333337</v>
      </c>
      <c r="F59" s="155" t="str">
        <f>Q5</f>
        <v>FRESENIUS</v>
      </c>
      <c r="G59" s="156"/>
      <c r="H59" s="157">
        <v>1</v>
      </c>
      <c r="I59" s="157" t="s">
        <v>16</v>
      </c>
      <c r="J59" s="157">
        <v>3</v>
      </c>
      <c r="K59" s="158" t="str">
        <f>Q12</f>
        <v>GBMX</v>
      </c>
      <c r="L59" s="152"/>
    </row>
    <row r="60" spans="2:16">
      <c r="B60" s="151" t="s">
        <v>45</v>
      </c>
      <c r="C60" s="157">
        <v>26</v>
      </c>
      <c r="D60" s="159">
        <v>45472</v>
      </c>
      <c r="E60" s="154">
        <v>0.625</v>
      </c>
      <c r="F60" s="155" t="str">
        <f>Q18</f>
        <v>SUZANO</v>
      </c>
      <c r="G60" s="156"/>
      <c r="H60" s="157">
        <v>5</v>
      </c>
      <c r="I60" s="157" t="s">
        <v>16</v>
      </c>
      <c r="J60" s="157">
        <v>1</v>
      </c>
      <c r="K60" s="158" t="str">
        <f>Q25</f>
        <v>EMS</v>
      </c>
      <c r="L60" s="152"/>
    </row>
    <row r="61" spans="2:16">
      <c r="B61" s="198" t="s">
        <v>45</v>
      </c>
      <c r="C61" s="199">
        <v>27</v>
      </c>
      <c r="D61" s="200">
        <v>45486</v>
      </c>
      <c r="E61" s="201">
        <v>0.58333333333333337</v>
      </c>
      <c r="F61" s="202" t="str">
        <f>G7</f>
        <v>HONDA A</v>
      </c>
      <c r="G61" s="203"/>
      <c r="H61" s="199">
        <v>6</v>
      </c>
      <c r="I61" s="199" t="s">
        <v>16</v>
      </c>
      <c r="J61" s="199">
        <v>2</v>
      </c>
      <c r="K61" s="204" t="str">
        <f>G14</f>
        <v>HITACHI</v>
      </c>
      <c r="L61" s="205"/>
    </row>
    <row r="62" spans="2:16">
      <c r="B62" s="198" t="s">
        <v>45</v>
      </c>
      <c r="C62" s="199">
        <v>28</v>
      </c>
      <c r="D62" s="200">
        <v>45486</v>
      </c>
      <c r="E62" s="201">
        <v>0.625</v>
      </c>
      <c r="F62" s="202" t="str">
        <f>G20</f>
        <v>HONDA B</v>
      </c>
      <c r="G62" s="203"/>
      <c r="H62" s="199">
        <v>2</v>
      </c>
      <c r="I62" s="199" t="s">
        <v>16</v>
      </c>
      <c r="J62" s="199">
        <v>3</v>
      </c>
      <c r="K62" s="204" t="str">
        <f>G27</f>
        <v>METALFARMA</v>
      </c>
      <c r="L62" s="205"/>
    </row>
    <row r="63" spans="2:16">
      <c r="B63" s="198" t="s">
        <v>45</v>
      </c>
      <c r="C63" s="199">
        <v>29</v>
      </c>
      <c r="D63" s="200">
        <v>45493</v>
      </c>
      <c r="E63" s="201">
        <v>0.58333333333333337</v>
      </c>
      <c r="F63" s="202" t="s">
        <v>25</v>
      </c>
      <c r="G63" s="203"/>
      <c r="H63" s="199">
        <v>9</v>
      </c>
      <c r="I63" s="199" t="s">
        <v>16</v>
      </c>
      <c r="J63" s="199">
        <v>2</v>
      </c>
      <c r="K63" s="204" t="str">
        <f>E11</f>
        <v>EMS</v>
      </c>
      <c r="L63" s="205"/>
    </row>
    <row r="64" spans="2:16">
      <c r="B64" s="198" t="s">
        <v>45</v>
      </c>
      <c r="C64" s="199">
        <v>30</v>
      </c>
      <c r="D64" s="200">
        <v>45493</v>
      </c>
      <c r="E64" s="201">
        <v>0.625</v>
      </c>
      <c r="F64" s="202" t="s">
        <v>32</v>
      </c>
      <c r="G64" s="203"/>
      <c r="H64" s="199">
        <v>3</v>
      </c>
      <c r="I64" s="199" t="s">
        <v>16</v>
      </c>
      <c r="J64" s="199">
        <v>4</v>
      </c>
      <c r="K64" s="204" t="str">
        <f>E25</f>
        <v>FRESENIUS</v>
      </c>
      <c r="L64" s="205"/>
    </row>
    <row r="65" spans="2:14">
      <c r="B65" s="151" t="s">
        <v>45</v>
      </c>
      <c r="C65" s="157">
        <v>31</v>
      </c>
      <c r="D65" s="159">
        <v>45500</v>
      </c>
      <c r="E65" s="154">
        <v>0.625</v>
      </c>
      <c r="F65" s="155" t="str">
        <f>R8</f>
        <v>GBMX</v>
      </c>
      <c r="G65" s="156"/>
      <c r="H65" s="157">
        <v>1</v>
      </c>
      <c r="I65" s="157" t="s">
        <v>16</v>
      </c>
      <c r="J65" s="157">
        <v>2</v>
      </c>
      <c r="K65" s="158" t="str">
        <f>R21</f>
        <v>SUZANO</v>
      </c>
      <c r="L65" s="152"/>
    </row>
    <row r="66" spans="2:14">
      <c r="B66" s="151" t="s">
        <v>45</v>
      </c>
      <c r="C66" s="157">
        <v>32</v>
      </c>
      <c r="D66" s="159">
        <v>45500</v>
      </c>
      <c r="E66" s="154">
        <v>0.58333333333333337</v>
      </c>
      <c r="F66" s="163" t="str">
        <f>D10</f>
        <v>HONDA A</v>
      </c>
      <c r="G66" s="161"/>
      <c r="H66" s="157">
        <v>5</v>
      </c>
      <c r="I66" s="230" t="s">
        <v>16</v>
      </c>
      <c r="J66" s="157">
        <v>3</v>
      </c>
      <c r="K66" s="163" t="str">
        <f>D24</f>
        <v>FRESENIUS</v>
      </c>
      <c r="L66" s="231"/>
    </row>
    <row r="67" spans="2:14">
      <c r="B67" s="151" t="s">
        <v>39</v>
      </c>
      <c r="C67" s="157">
        <v>33</v>
      </c>
      <c r="D67" s="159">
        <v>45521</v>
      </c>
      <c r="E67" s="154">
        <v>0.625</v>
      </c>
      <c r="F67" s="155" t="str">
        <f>B15</f>
        <v>HONDA A</v>
      </c>
      <c r="G67" s="156"/>
      <c r="H67" s="157">
        <v>2</v>
      </c>
      <c r="I67" s="157" t="s">
        <v>16</v>
      </c>
      <c r="J67" s="157">
        <v>3</v>
      </c>
      <c r="K67" s="158" t="str">
        <f>B17</f>
        <v>GBMX</v>
      </c>
      <c r="L67" s="152"/>
    </row>
    <row r="68" spans="2:14">
      <c r="B68" s="151" t="s">
        <v>39</v>
      </c>
      <c r="C68" s="157">
        <v>34</v>
      </c>
      <c r="D68" s="159">
        <v>45528</v>
      </c>
      <c r="E68" s="154">
        <v>0.64583333333333337</v>
      </c>
      <c r="F68" s="163" t="str">
        <f>M30</f>
        <v>SUZANO</v>
      </c>
      <c r="G68" s="161"/>
      <c r="H68" s="157">
        <v>2</v>
      </c>
      <c r="I68" s="230" t="s">
        <v>16</v>
      </c>
      <c r="J68" s="157">
        <v>5</v>
      </c>
      <c r="K68" s="163" t="str">
        <f>M32</f>
        <v>GBMX</v>
      </c>
      <c r="L68" s="231"/>
      <c r="M68" s="48" t="s">
        <v>18</v>
      </c>
    </row>
    <row r="69" spans="2:14">
      <c r="B69" s="114" t="s">
        <v>44</v>
      </c>
      <c r="C69" s="50">
        <v>35</v>
      </c>
      <c r="D69" s="115">
        <v>45535</v>
      </c>
      <c r="E69" s="116">
        <v>0.66666666666666663</v>
      </c>
      <c r="F69" s="244" t="str">
        <f>F68</f>
        <v>SUZANO</v>
      </c>
      <c r="G69" s="117"/>
      <c r="H69" s="50" t="s">
        <v>51</v>
      </c>
      <c r="I69" s="50" t="s">
        <v>16</v>
      </c>
      <c r="J69" s="50" t="s">
        <v>52</v>
      </c>
      <c r="K69" s="243" t="str">
        <f>K68</f>
        <v>GBMX</v>
      </c>
      <c r="L69" s="111"/>
      <c r="M69" s="49" t="s">
        <v>19</v>
      </c>
      <c r="N69" s="51"/>
    </row>
  </sheetData>
  <mergeCells count="1">
    <mergeCell ref="E1:O1"/>
  </mergeCells>
  <hyperlinks>
    <hyperlink ref="P55" r:id="rId1" xr:uid="{29BCCE55-EABA-4428-8DDC-963138331E88}"/>
  </hyperlinks>
  <printOptions horizontalCentered="1" verticalCentered="1"/>
  <pageMargins left="0" right="0" top="0" bottom="0" header="0" footer="0"/>
  <pageSetup paperSize="9" scale="65" fitToWidth="0" fitToHeight="0" orientation="landscape" horizontalDpi="4294967293" verticalDpi="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9"/>
  <sheetViews>
    <sheetView topLeftCell="A15" workbookViewId="0">
      <selection activeCell="N42" sqref="N42"/>
    </sheetView>
  </sheetViews>
  <sheetFormatPr defaultColWidth="9.140625" defaultRowHeight="12.75"/>
  <cols>
    <col min="1" max="1" width="9.140625" style="21"/>
    <col min="2" max="2" width="12.7109375" style="21" customWidth="1"/>
    <col min="3" max="3" width="9.140625" style="21"/>
    <col min="4" max="4" width="9.140625" style="21" customWidth="1"/>
    <col min="5" max="5" width="9.140625" style="21"/>
    <col min="6" max="6" width="11.140625" style="21" bestFit="1" customWidth="1"/>
    <col min="7" max="8" width="9.140625" style="21"/>
    <col min="9" max="9" width="11" style="21" bestFit="1" customWidth="1"/>
    <col min="10" max="11" width="9.140625" style="21"/>
    <col min="12" max="12" width="11.140625" style="21" bestFit="1" customWidth="1"/>
    <col min="13" max="14" width="11.5703125" style="21" bestFit="1" customWidth="1"/>
    <col min="15" max="16384" width="9.140625" style="21"/>
  </cols>
  <sheetData>
    <row r="1" spans="1:15" ht="99.95" customHeight="1">
      <c r="A1" s="20"/>
      <c r="B1" s="20"/>
      <c r="C1" s="20"/>
      <c r="D1" s="20"/>
      <c r="E1" s="280" t="s">
        <v>53</v>
      </c>
      <c r="F1" s="279"/>
      <c r="G1" s="279"/>
      <c r="H1" s="279"/>
      <c r="I1" s="279"/>
      <c r="J1" s="279"/>
      <c r="K1" s="279"/>
      <c r="L1" s="279"/>
      <c r="M1" s="279"/>
      <c r="N1" s="279"/>
      <c r="O1" s="279"/>
    </row>
    <row r="2" spans="1:15" ht="25.5">
      <c r="A2" s="20"/>
      <c r="B2" s="20"/>
      <c r="C2" s="20"/>
      <c r="D2" s="289"/>
      <c r="E2" s="289"/>
      <c r="F2" s="289"/>
      <c r="G2" s="289"/>
      <c r="H2" s="289"/>
      <c r="I2" s="20"/>
      <c r="J2" s="20"/>
      <c r="K2" s="20"/>
    </row>
    <row r="4" spans="1:15">
      <c r="J4" s="22" t="s">
        <v>27</v>
      </c>
      <c r="K4" s="22"/>
      <c r="L4" s="22"/>
    </row>
    <row r="5" spans="1:15">
      <c r="B5" s="23"/>
      <c r="C5" s="23"/>
      <c r="D5" s="23"/>
      <c r="E5" s="23"/>
      <c r="F5" s="23"/>
      <c r="G5" s="23"/>
      <c r="H5" s="23"/>
      <c r="I5" s="23"/>
      <c r="J5" s="21" t="s">
        <v>22</v>
      </c>
      <c r="L5" s="45">
        <v>5</v>
      </c>
      <c r="M5" s="22" t="str">
        <f>L6</f>
        <v>KSB</v>
      </c>
    </row>
    <row r="6" spans="1:15">
      <c r="B6" s="23"/>
      <c r="C6" s="23"/>
      <c r="D6" s="23"/>
      <c r="E6" s="23"/>
      <c r="F6" s="23"/>
      <c r="G6" s="23"/>
      <c r="H6" s="23"/>
      <c r="I6" s="26" t="s">
        <v>22</v>
      </c>
      <c r="J6" s="44">
        <v>1</v>
      </c>
      <c r="K6" s="25"/>
      <c r="L6" s="28" t="s">
        <v>31</v>
      </c>
      <c r="M6" s="45">
        <v>8</v>
      </c>
      <c r="N6" s="22" t="str">
        <f>M9</f>
        <v>SUZANO</v>
      </c>
    </row>
    <row r="7" spans="1:15">
      <c r="B7" s="23"/>
      <c r="C7" s="23"/>
      <c r="D7" s="23"/>
      <c r="E7" s="26" t="str">
        <f>J5</f>
        <v>ULMA</v>
      </c>
      <c r="F7" s="26"/>
      <c r="G7" s="26"/>
      <c r="H7" s="26"/>
      <c r="I7" s="46">
        <v>6</v>
      </c>
      <c r="J7" s="32" t="s">
        <v>31</v>
      </c>
      <c r="K7" s="28"/>
      <c r="M7" s="29"/>
      <c r="N7" s="45">
        <v>12</v>
      </c>
    </row>
    <row r="8" spans="1:15">
      <c r="B8" s="23"/>
      <c r="C8" s="23"/>
      <c r="D8" s="26" t="s">
        <v>5</v>
      </c>
      <c r="E8" s="46">
        <v>11</v>
      </c>
      <c r="F8" s="23"/>
      <c r="G8" s="23"/>
      <c r="H8" s="23"/>
      <c r="I8" s="30"/>
      <c r="J8" s="21" t="s">
        <v>33</v>
      </c>
      <c r="M8" s="29"/>
      <c r="N8" s="29"/>
    </row>
    <row r="9" spans="1:15">
      <c r="B9" s="23"/>
      <c r="C9" s="23"/>
      <c r="D9" s="46">
        <v>14</v>
      </c>
      <c r="E9" s="42" t="str">
        <f>M12</f>
        <v>HONDA</v>
      </c>
      <c r="F9" s="23"/>
      <c r="G9" s="23"/>
      <c r="H9" s="23"/>
      <c r="I9" s="42" t="s">
        <v>29</v>
      </c>
      <c r="J9" s="44">
        <v>2</v>
      </c>
      <c r="K9" s="43"/>
      <c r="L9" s="25"/>
      <c r="M9" s="28" t="s">
        <v>33</v>
      </c>
      <c r="N9" s="29"/>
      <c r="O9" s="22"/>
    </row>
    <row r="10" spans="1:15">
      <c r="B10" s="26" t="s">
        <v>31</v>
      </c>
      <c r="C10" s="26"/>
      <c r="D10" s="30"/>
      <c r="E10" s="23"/>
      <c r="F10" s="23"/>
      <c r="G10" s="23"/>
      <c r="H10" s="23"/>
      <c r="I10" s="23"/>
      <c r="J10" s="32" t="s">
        <v>29</v>
      </c>
      <c r="K10" s="22"/>
      <c r="L10" s="28"/>
      <c r="N10" s="29"/>
      <c r="O10" s="25"/>
    </row>
    <row r="11" spans="1:15">
      <c r="A11" s="22"/>
      <c r="B11" s="46">
        <v>15</v>
      </c>
      <c r="C11" s="23"/>
      <c r="D11" s="30"/>
      <c r="E11" s="23"/>
      <c r="F11" s="23"/>
      <c r="G11" s="23"/>
      <c r="H11" s="23"/>
      <c r="I11" s="23"/>
      <c r="J11" s="21" t="s">
        <v>54</v>
      </c>
      <c r="N11" s="29"/>
      <c r="O11" s="29"/>
    </row>
    <row r="12" spans="1:15">
      <c r="A12" s="41"/>
      <c r="B12" s="42" t="s">
        <v>55</v>
      </c>
      <c r="C12" s="23"/>
      <c r="D12" s="30"/>
      <c r="E12" s="23"/>
      <c r="F12" s="23"/>
      <c r="G12" s="23"/>
      <c r="H12" s="23"/>
      <c r="I12" s="26" t="s">
        <v>54</v>
      </c>
      <c r="J12" s="44">
        <v>3</v>
      </c>
      <c r="K12" s="43"/>
      <c r="L12" s="25"/>
      <c r="M12" s="22" t="s">
        <v>5</v>
      </c>
      <c r="N12" s="29"/>
      <c r="O12" s="29"/>
    </row>
    <row r="13" spans="1:15">
      <c r="A13" s="31"/>
      <c r="B13" s="23"/>
      <c r="C13" s="23"/>
      <c r="D13" s="30"/>
      <c r="E13" s="23"/>
      <c r="F13" s="23"/>
      <c r="G13" s="26" t="str">
        <f>I15</f>
        <v>UMICORE</v>
      </c>
      <c r="H13" s="26"/>
      <c r="I13" s="46">
        <v>7</v>
      </c>
      <c r="J13" s="32" t="s">
        <v>5</v>
      </c>
      <c r="K13" s="22"/>
      <c r="L13" s="28"/>
      <c r="M13" s="45">
        <v>9</v>
      </c>
      <c r="N13" s="28" t="str">
        <f>M15</f>
        <v>MNA LUPATECH</v>
      </c>
      <c r="O13" s="29"/>
    </row>
    <row r="14" spans="1:15">
      <c r="A14" s="31"/>
      <c r="B14" s="23"/>
      <c r="C14" s="23"/>
      <c r="D14" s="30"/>
      <c r="E14" s="26" t="s">
        <v>27</v>
      </c>
      <c r="F14" s="26"/>
      <c r="G14" s="46">
        <v>10</v>
      </c>
      <c r="H14" s="23"/>
      <c r="I14" s="30"/>
      <c r="J14" s="21" t="s">
        <v>56</v>
      </c>
      <c r="M14" s="29"/>
      <c r="O14" s="29"/>
    </row>
    <row r="15" spans="1:15">
      <c r="A15" s="31"/>
      <c r="B15" s="23"/>
      <c r="C15" s="23"/>
      <c r="D15" s="42" t="s">
        <v>31</v>
      </c>
      <c r="E15" s="46">
        <v>13</v>
      </c>
      <c r="F15" s="23"/>
      <c r="G15" s="42" t="str">
        <f>J4</f>
        <v>GBMX</v>
      </c>
      <c r="H15" s="23"/>
      <c r="I15" s="42" t="str">
        <f>J14</f>
        <v>UMICORE</v>
      </c>
      <c r="J15" s="44">
        <v>4</v>
      </c>
      <c r="K15" s="43"/>
      <c r="L15" s="25"/>
      <c r="M15" s="28" t="str">
        <f>J16</f>
        <v>MNA LUPATECH</v>
      </c>
      <c r="O15" s="29"/>
    </row>
    <row r="16" spans="1:15">
      <c r="A16" s="31"/>
      <c r="B16" s="23"/>
      <c r="C16" s="23"/>
      <c r="D16" s="23"/>
      <c r="E16" s="42" t="str">
        <f>M5</f>
        <v>KSB</v>
      </c>
      <c r="F16" s="23"/>
      <c r="G16" s="23"/>
      <c r="H16" s="23"/>
      <c r="I16" s="23"/>
      <c r="J16" s="32" t="s">
        <v>55</v>
      </c>
      <c r="K16" s="22"/>
      <c r="L16" s="28"/>
      <c r="O16" s="29"/>
    </row>
    <row r="17" spans="1:16">
      <c r="A17" s="31"/>
      <c r="O17" s="29"/>
    </row>
    <row r="18" spans="1:16">
      <c r="A18" s="31"/>
      <c r="J18" s="21" t="s">
        <v>33</v>
      </c>
      <c r="L18" s="21" t="s">
        <v>33</v>
      </c>
      <c r="O18" s="29"/>
    </row>
    <row r="19" spans="1:16">
      <c r="A19" s="32"/>
      <c r="B19" s="22"/>
      <c r="C19" s="22"/>
      <c r="D19" s="22"/>
      <c r="E19" s="22"/>
      <c r="F19" s="22"/>
      <c r="G19" s="22"/>
      <c r="H19" s="22"/>
      <c r="I19" s="22"/>
      <c r="J19" s="44">
        <v>16</v>
      </c>
      <c r="K19" s="43"/>
      <c r="L19" s="25"/>
      <c r="M19" s="22"/>
      <c r="N19" s="22"/>
      <c r="O19" s="28"/>
    </row>
    <row r="20" spans="1:16">
      <c r="J20" s="32" t="s">
        <v>31</v>
      </c>
      <c r="K20" s="22"/>
      <c r="L20" s="47" t="s">
        <v>57</v>
      </c>
    </row>
    <row r="22" spans="1:16">
      <c r="B22" s="143" t="s">
        <v>10</v>
      </c>
      <c r="C22" s="143" t="s">
        <v>11</v>
      </c>
      <c r="D22" s="143" t="s">
        <v>12</v>
      </c>
      <c r="E22" s="143" t="s">
        <v>13</v>
      </c>
      <c r="F22" s="145" t="s">
        <v>14</v>
      </c>
      <c r="G22" s="146"/>
      <c r="H22" s="143" t="s">
        <v>15</v>
      </c>
      <c r="I22" s="144" t="s">
        <v>16</v>
      </c>
      <c r="J22" s="143" t="s">
        <v>15</v>
      </c>
      <c r="K22" s="146" t="s">
        <v>14</v>
      </c>
      <c r="L22" s="147"/>
    </row>
    <row r="23" spans="1:16">
      <c r="B23" s="165" t="s">
        <v>39</v>
      </c>
      <c r="C23" s="166">
        <v>1</v>
      </c>
      <c r="D23" s="167">
        <v>45452</v>
      </c>
      <c r="E23" s="168">
        <v>0.375</v>
      </c>
      <c r="F23" s="169" t="str">
        <f>J5</f>
        <v>ULMA</v>
      </c>
      <c r="G23" s="170"/>
      <c r="H23" s="169" t="s">
        <v>58</v>
      </c>
      <c r="I23" s="171" t="s">
        <v>16</v>
      </c>
      <c r="J23" s="172">
        <v>1</v>
      </c>
      <c r="K23" s="170" t="str">
        <f>J7</f>
        <v>KSB</v>
      </c>
      <c r="L23" s="172"/>
    </row>
    <row r="24" spans="1:16" ht="14.25">
      <c r="B24" s="165" t="s">
        <v>39</v>
      </c>
      <c r="C24" s="166">
        <v>2</v>
      </c>
      <c r="D24" s="167">
        <v>45452</v>
      </c>
      <c r="E24" s="168">
        <v>0.41666666666666669</v>
      </c>
      <c r="F24" s="173" t="str">
        <f>J8</f>
        <v>SUZANO</v>
      </c>
      <c r="G24" s="174"/>
      <c r="H24" s="175">
        <v>1</v>
      </c>
      <c r="I24" s="171" t="s">
        <v>16</v>
      </c>
      <c r="J24" s="172" t="s">
        <v>58</v>
      </c>
      <c r="K24" s="174" t="str">
        <f>J10</f>
        <v>EMS</v>
      </c>
      <c r="L24" s="176"/>
      <c r="N24" s="21" t="s">
        <v>6</v>
      </c>
      <c r="P24" s="105" t="s">
        <v>27</v>
      </c>
    </row>
    <row r="25" spans="1:16" ht="14.25">
      <c r="B25" s="165" t="s">
        <v>39</v>
      </c>
      <c r="C25" s="166">
        <v>3</v>
      </c>
      <c r="D25" s="167">
        <v>45452</v>
      </c>
      <c r="E25" s="168">
        <v>0.45833333333333331</v>
      </c>
      <c r="F25" s="169" t="str">
        <f>J11</f>
        <v>TECMAF</v>
      </c>
      <c r="G25" s="170"/>
      <c r="H25" s="175">
        <v>1</v>
      </c>
      <c r="I25" s="171" t="s">
        <v>16</v>
      </c>
      <c r="J25" s="177">
        <v>6</v>
      </c>
      <c r="K25" s="170" t="str">
        <f>J13</f>
        <v>HONDA</v>
      </c>
      <c r="L25" s="172"/>
      <c r="P25" s="105" t="s">
        <v>31</v>
      </c>
    </row>
    <row r="26" spans="1:16" ht="14.25">
      <c r="B26" s="165" t="s">
        <v>44</v>
      </c>
      <c r="C26" s="166">
        <v>4</v>
      </c>
      <c r="D26" s="167">
        <v>45459</v>
      </c>
      <c r="E26" s="168">
        <v>0.375</v>
      </c>
      <c r="F26" s="173" t="str">
        <f>J14</f>
        <v>UMICORE</v>
      </c>
      <c r="G26" s="174"/>
      <c r="H26" s="175">
        <v>1</v>
      </c>
      <c r="I26" s="171" t="s">
        <v>16</v>
      </c>
      <c r="J26" s="177">
        <v>7</v>
      </c>
      <c r="K26" s="174" t="str">
        <f>J16</f>
        <v>MNA LUPATECH</v>
      </c>
      <c r="L26" s="176"/>
      <c r="P26" s="105" t="s">
        <v>59</v>
      </c>
    </row>
    <row r="27" spans="1:16" ht="14.25">
      <c r="B27" s="165" t="s">
        <v>44</v>
      </c>
      <c r="C27" s="166">
        <v>5</v>
      </c>
      <c r="D27" s="167">
        <v>45459</v>
      </c>
      <c r="E27" s="168">
        <v>0.41666666666666669</v>
      </c>
      <c r="F27" s="169" t="str">
        <f>J4</f>
        <v>GBMX</v>
      </c>
      <c r="G27" s="170"/>
      <c r="H27" s="166">
        <v>5</v>
      </c>
      <c r="I27" s="178" t="s">
        <v>16</v>
      </c>
      <c r="J27" s="166">
        <v>6</v>
      </c>
      <c r="K27" s="170" t="str">
        <f>L6</f>
        <v>KSB</v>
      </c>
      <c r="L27" s="172"/>
      <c r="P27" s="105" t="s">
        <v>56</v>
      </c>
    </row>
    <row r="28" spans="1:16" ht="14.25">
      <c r="B28" s="165" t="s">
        <v>44</v>
      </c>
      <c r="C28" s="166">
        <v>6</v>
      </c>
      <c r="D28" s="167">
        <v>45459</v>
      </c>
      <c r="E28" s="168">
        <v>0.45833333333333331</v>
      </c>
      <c r="F28" s="173" t="str">
        <f>I6</f>
        <v>ULMA</v>
      </c>
      <c r="G28" s="174"/>
      <c r="H28" s="166">
        <v>1</v>
      </c>
      <c r="I28" s="162" t="s">
        <v>16</v>
      </c>
      <c r="J28" s="166" t="s">
        <v>58</v>
      </c>
      <c r="K28" s="174" t="str">
        <f>I9</f>
        <v>EMS</v>
      </c>
      <c r="L28" s="176"/>
      <c r="P28" s="105" t="s">
        <v>5</v>
      </c>
    </row>
    <row r="29" spans="1:16" ht="14.25">
      <c r="B29" s="179" t="s">
        <v>39</v>
      </c>
      <c r="C29" s="180">
        <v>7</v>
      </c>
      <c r="D29" s="181">
        <v>45466</v>
      </c>
      <c r="E29" s="168">
        <v>0.375</v>
      </c>
      <c r="F29" s="169" t="str">
        <f>I12</f>
        <v>TECMAF</v>
      </c>
      <c r="G29" s="170"/>
      <c r="H29" s="166">
        <v>2</v>
      </c>
      <c r="I29" s="157" t="s">
        <v>16</v>
      </c>
      <c r="J29" s="166">
        <v>7</v>
      </c>
      <c r="K29" s="170" t="str">
        <f>I15</f>
        <v>UMICORE</v>
      </c>
      <c r="L29" s="172"/>
      <c r="P29" s="105" t="s">
        <v>33</v>
      </c>
    </row>
    <row r="30" spans="1:16" ht="14.25">
      <c r="B30" s="182" t="s">
        <v>39</v>
      </c>
      <c r="C30" s="183">
        <v>8</v>
      </c>
      <c r="D30" s="184">
        <v>45466</v>
      </c>
      <c r="E30" s="168">
        <v>0.41666666666666669</v>
      </c>
      <c r="F30" s="169" t="str">
        <f>M5</f>
        <v>KSB</v>
      </c>
      <c r="G30" s="170"/>
      <c r="H30" s="166">
        <v>1</v>
      </c>
      <c r="I30" s="162" t="s">
        <v>16</v>
      </c>
      <c r="J30" s="166">
        <v>3</v>
      </c>
      <c r="K30" s="170" t="str">
        <f>M9</f>
        <v>SUZANO</v>
      </c>
      <c r="L30" s="172"/>
      <c r="P30" s="105" t="s">
        <v>55</v>
      </c>
    </row>
    <row r="31" spans="1:16" ht="14.25">
      <c r="B31" s="182" t="s">
        <v>39</v>
      </c>
      <c r="C31" s="183">
        <v>9</v>
      </c>
      <c r="D31" s="184">
        <v>45466</v>
      </c>
      <c r="E31" s="168">
        <v>0.45833333333333331</v>
      </c>
      <c r="F31" s="169" t="str">
        <f>M12</f>
        <v>HONDA</v>
      </c>
      <c r="G31" s="170"/>
      <c r="H31" s="166">
        <v>3</v>
      </c>
      <c r="I31" s="157" t="s">
        <v>16</v>
      </c>
      <c r="J31" s="166">
        <v>4</v>
      </c>
      <c r="K31" s="170" t="str">
        <f>M15</f>
        <v>MNA LUPATECH</v>
      </c>
      <c r="L31" s="172"/>
      <c r="P31" s="105" t="s">
        <v>29</v>
      </c>
    </row>
    <row r="32" spans="1:16" ht="15">
      <c r="B32" s="182" t="s">
        <v>44</v>
      </c>
      <c r="C32" s="183">
        <v>10</v>
      </c>
      <c r="D32" s="184">
        <v>45473</v>
      </c>
      <c r="E32" s="168">
        <v>0.45833333333333331</v>
      </c>
      <c r="F32" s="169" t="str">
        <f>G13</f>
        <v>UMICORE</v>
      </c>
      <c r="G32" s="170"/>
      <c r="H32" s="185">
        <v>2</v>
      </c>
      <c r="I32" s="186" t="s">
        <v>16</v>
      </c>
      <c r="J32" s="185">
        <v>5</v>
      </c>
      <c r="K32" s="170" t="str">
        <f>G15</f>
        <v>GBMX</v>
      </c>
      <c r="L32" s="172"/>
      <c r="P32" s="105" t="s">
        <v>22</v>
      </c>
    </row>
    <row r="33" spans="2:15">
      <c r="B33" s="182" t="s">
        <v>44</v>
      </c>
      <c r="C33" s="183">
        <v>11</v>
      </c>
      <c r="D33" s="184">
        <v>45473</v>
      </c>
      <c r="E33" s="168">
        <v>0.375</v>
      </c>
      <c r="F33" s="169" t="str">
        <f>E7</f>
        <v>ULMA</v>
      </c>
      <c r="G33" s="170"/>
      <c r="H33" s="185" t="s">
        <v>58</v>
      </c>
      <c r="I33" s="187" t="s">
        <v>16</v>
      </c>
      <c r="J33" s="185">
        <v>1</v>
      </c>
      <c r="K33" s="170" t="str">
        <f>E9</f>
        <v>HONDA</v>
      </c>
      <c r="L33" s="172"/>
    </row>
    <row r="34" spans="2:15">
      <c r="B34" s="182" t="s">
        <v>44</v>
      </c>
      <c r="C34" s="183">
        <v>12</v>
      </c>
      <c r="D34" s="184">
        <v>45473</v>
      </c>
      <c r="E34" s="168">
        <v>0.41666666666666669</v>
      </c>
      <c r="F34" s="169" t="str">
        <f>N6</f>
        <v>SUZANO</v>
      </c>
      <c r="G34" s="170"/>
      <c r="H34" s="185">
        <v>3</v>
      </c>
      <c r="I34" s="186" t="s">
        <v>16</v>
      </c>
      <c r="J34" s="185">
        <v>1</v>
      </c>
      <c r="K34" s="170" t="str">
        <f>N13</f>
        <v>MNA LUPATECH</v>
      </c>
      <c r="L34" s="172"/>
    </row>
    <row r="35" spans="2:15">
      <c r="B35" s="182" t="s">
        <v>45</v>
      </c>
      <c r="C35" s="183">
        <v>13</v>
      </c>
      <c r="D35" s="184">
        <v>45480</v>
      </c>
      <c r="E35" s="168">
        <v>0.41666666666666669</v>
      </c>
      <c r="F35" s="169" t="str">
        <f>E14</f>
        <v>GBMX</v>
      </c>
      <c r="G35" s="170"/>
      <c r="H35" s="185" t="s">
        <v>60</v>
      </c>
      <c r="I35" s="157" t="s">
        <v>16</v>
      </c>
      <c r="J35" s="197" t="s">
        <v>61</v>
      </c>
      <c r="K35" s="170" t="str">
        <f>E16</f>
        <v>KSB</v>
      </c>
      <c r="L35" s="172"/>
      <c r="O35" s="110" t="s">
        <v>62</v>
      </c>
    </row>
    <row r="36" spans="2:15">
      <c r="B36" s="206" t="s">
        <v>45</v>
      </c>
      <c r="C36" s="207">
        <v>14</v>
      </c>
      <c r="D36" s="208">
        <v>45487</v>
      </c>
      <c r="E36" s="209">
        <v>0.41666666666666669</v>
      </c>
      <c r="F36" s="210" t="str">
        <f>D8</f>
        <v>HONDA</v>
      </c>
      <c r="G36" s="211"/>
      <c r="H36" s="212">
        <v>2</v>
      </c>
      <c r="I36" s="199" t="s">
        <v>16</v>
      </c>
      <c r="J36" s="212">
        <v>4</v>
      </c>
      <c r="K36" s="211" t="str">
        <f>D15</f>
        <v>KSB</v>
      </c>
      <c r="L36" s="213"/>
    </row>
    <row r="37" spans="2:15">
      <c r="B37" s="182" t="s">
        <v>45</v>
      </c>
      <c r="C37" s="183">
        <v>15</v>
      </c>
      <c r="D37" s="184">
        <v>45494</v>
      </c>
      <c r="E37" s="168">
        <v>0.41666666666666669</v>
      </c>
      <c r="F37" s="169" t="str">
        <f>B10</f>
        <v>KSB</v>
      </c>
      <c r="G37" s="170"/>
      <c r="H37" s="166" t="s">
        <v>47</v>
      </c>
      <c r="I37" s="157" t="s">
        <v>16</v>
      </c>
      <c r="J37" s="166" t="s">
        <v>63</v>
      </c>
      <c r="K37" s="170" t="str">
        <f>B12</f>
        <v>MNA LUPATECH</v>
      </c>
      <c r="L37" s="172"/>
    </row>
    <row r="38" spans="2:15">
      <c r="B38" s="182" t="s">
        <v>45</v>
      </c>
      <c r="C38" s="183">
        <v>16</v>
      </c>
      <c r="D38" s="184">
        <v>45501</v>
      </c>
      <c r="E38" s="168">
        <v>0.41666666666666669</v>
      </c>
      <c r="F38" s="174" t="str">
        <f>J18</f>
        <v>SUZANO</v>
      </c>
      <c r="G38" s="174"/>
      <c r="H38" s="166" t="s">
        <v>64</v>
      </c>
      <c r="I38" s="228" t="s">
        <v>16</v>
      </c>
      <c r="J38" s="166" t="s">
        <v>65</v>
      </c>
      <c r="K38" s="174" t="str">
        <f>J20</f>
        <v>KSB</v>
      </c>
      <c r="L38" s="229"/>
      <c r="M38" s="48" t="s">
        <v>18</v>
      </c>
    </row>
    <row r="39" spans="2:15">
      <c r="B39" s="150" t="s">
        <v>45</v>
      </c>
      <c r="C39" s="148">
        <v>17</v>
      </c>
      <c r="D39" s="149">
        <v>45508</v>
      </c>
      <c r="E39" s="121">
        <v>0.39583333333333331</v>
      </c>
      <c r="F39" s="37" t="s">
        <v>33</v>
      </c>
      <c r="G39" s="38"/>
      <c r="H39" s="39" t="s">
        <v>66</v>
      </c>
      <c r="I39" s="39" t="s">
        <v>16</v>
      </c>
      <c r="J39" s="39" t="s">
        <v>67</v>
      </c>
      <c r="K39" s="38" t="s">
        <v>31</v>
      </c>
      <c r="L39" s="40"/>
      <c r="M39" s="49" t="s">
        <v>19</v>
      </c>
    </row>
  </sheetData>
  <mergeCells count="2">
    <mergeCell ref="D2:H2"/>
    <mergeCell ref="E1:O1"/>
  </mergeCells>
  <hyperlinks>
    <hyperlink ref="O35" r:id="rId1" xr:uid="{B2BD0F55-6080-40D2-BDD6-508BEA7F9985}"/>
  </hyperlinks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534"/>
  <sheetViews>
    <sheetView zoomScale="110" zoomScaleNormal="110" workbookViewId="0">
      <selection activeCell="E22" sqref="E22"/>
    </sheetView>
  </sheetViews>
  <sheetFormatPr defaultColWidth="9.140625" defaultRowHeight="12.75"/>
  <cols>
    <col min="1" max="1" width="9.140625" style="21"/>
    <col min="2" max="2" width="13.42578125" style="21" customWidth="1"/>
    <col min="3" max="3" width="10.42578125" style="21" bestFit="1" customWidth="1"/>
    <col min="4" max="4" width="9.140625" style="21"/>
    <col min="5" max="5" width="10.42578125" style="21" bestFit="1" customWidth="1"/>
    <col min="6" max="6" width="9.140625" style="21"/>
    <col min="7" max="7" width="10.42578125" style="21" bestFit="1" customWidth="1"/>
    <col min="8" max="8" width="10.140625" style="21" customWidth="1"/>
    <col min="9" max="9" width="10.42578125" style="21" bestFit="1" customWidth="1"/>
    <col min="10" max="16384" width="9.140625" style="21"/>
  </cols>
  <sheetData>
    <row r="1" spans="1:13" ht="99.95" customHeight="1">
      <c r="A1" s="77"/>
      <c r="B1" s="77"/>
      <c r="C1" s="77"/>
      <c r="D1" s="77"/>
      <c r="E1" s="281" t="s">
        <v>68</v>
      </c>
      <c r="F1" s="281"/>
      <c r="G1" s="281"/>
      <c r="H1" s="281"/>
      <c r="I1" s="281"/>
      <c r="J1" s="281"/>
      <c r="K1" s="281"/>
      <c r="L1" s="281"/>
    </row>
    <row r="2" spans="1:13" ht="25.5">
      <c r="A2" s="72"/>
      <c r="B2" s="72"/>
      <c r="C2" s="72"/>
      <c r="D2" s="270"/>
      <c r="E2" s="270"/>
      <c r="F2" s="270"/>
      <c r="G2" s="270"/>
      <c r="H2" s="270"/>
      <c r="I2" s="72"/>
      <c r="J2" s="72"/>
      <c r="K2" s="72"/>
    </row>
    <row r="3" spans="1:13">
      <c r="A3" s="23"/>
      <c r="B3" s="23"/>
      <c r="C3" s="23"/>
      <c r="D3" s="23"/>
      <c r="E3" s="23"/>
      <c r="F3" s="23"/>
      <c r="G3" s="23"/>
      <c r="H3" s="23"/>
      <c r="I3" s="23"/>
    </row>
    <row r="4" spans="1:13">
      <c r="A4" s="23"/>
      <c r="B4" s="23"/>
      <c r="C4" s="23"/>
      <c r="D4" s="23"/>
      <c r="E4" s="23"/>
      <c r="F4" s="23"/>
      <c r="G4" s="23"/>
      <c r="H4" s="23"/>
      <c r="I4" s="23"/>
    </row>
    <row r="5" spans="1:13" ht="14.25">
      <c r="A5" s="23"/>
      <c r="B5" s="23"/>
      <c r="C5" s="23"/>
      <c r="D5" s="23"/>
      <c r="E5" s="23"/>
      <c r="F5" s="105" t="s">
        <v>27</v>
      </c>
      <c r="G5" s="23"/>
      <c r="H5" s="23"/>
      <c r="I5" s="23"/>
      <c r="K5" s="21" t="s">
        <v>6</v>
      </c>
      <c r="M5" s="105" t="s">
        <v>27</v>
      </c>
    </row>
    <row r="6" spans="1:13" ht="15">
      <c r="A6" s="23"/>
      <c r="B6" s="23"/>
      <c r="C6" s="23"/>
      <c r="D6" s="23"/>
      <c r="E6" s="105" t="s">
        <v>27</v>
      </c>
      <c r="F6" s="79">
        <v>1</v>
      </c>
      <c r="G6" s="80"/>
      <c r="H6" s="23" t="s">
        <v>5</v>
      </c>
      <c r="I6" s="23"/>
      <c r="M6" s="105" t="s">
        <v>5</v>
      </c>
    </row>
    <row r="7" spans="1:13" ht="14.25">
      <c r="A7" s="23"/>
      <c r="B7" s="23"/>
      <c r="C7" s="23"/>
      <c r="D7" s="83"/>
      <c r="E7" s="23"/>
      <c r="F7" s="105" t="s">
        <v>5</v>
      </c>
      <c r="G7" s="76"/>
      <c r="H7" s="23"/>
      <c r="I7" s="30"/>
    </row>
    <row r="8" spans="1:13">
      <c r="A8" s="23"/>
      <c r="B8" s="23"/>
      <c r="C8" s="23"/>
      <c r="D8" s="83"/>
      <c r="E8" s="23"/>
      <c r="F8" s="23"/>
      <c r="G8" s="23"/>
      <c r="H8" s="23"/>
      <c r="I8" s="30"/>
    </row>
    <row r="9" spans="1:13">
      <c r="A9" s="23"/>
      <c r="B9" s="23"/>
      <c r="C9" s="23"/>
      <c r="D9" s="83"/>
      <c r="E9" s="23"/>
      <c r="F9" s="23" t="s">
        <v>5</v>
      </c>
      <c r="G9" s="23"/>
      <c r="H9" s="83"/>
      <c r="I9" s="23"/>
      <c r="L9" s="110" t="s">
        <v>69</v>
      </c>
    </row>
    <row r="10" spans="1:13">
      <c r="A10" s="23"/>
      <c r="B10" s="23"/>
      <c r="C10" s="23"/>
      <c r="D10" s="83"/>
      <c r="E10" s="26"/>
      <c r="F10" s="46">
        <v>2</v>
      </c>
      <c r="G10" s="84"/>
      <c r="H10" s="26"/>
      <c r="I10" s="30"/>
    </row>
    <row r="11" spans="1:13">
      <c r="A11" s="23"/>
      <c r="B11" s="23"/>
      <c r="C11" s="23"/>
      <c r="D11" s="23"/>
      <c r="E11" s="23"/>
      <c r="F11" s="42"/>
      <c r="G11" s="85">
        <v>3</v>
      </c>
      <c r="H11" s="23"/>
      <c r="I11" s="23"/>
    </row>
    <row r="12" spans="1:13">
      <c r="A12" s="23"/>
      <c r="B12" s="23"/>
      <c r="C12" s="23"/>
      <c r="D12" s="23"/>
      <c r="E12" s="23"/>
      <c r="F12" s="23" t="s">
        <v>27</v>
      </c>
      <c r="G12" s="23"/>
      <c r="H12" s="23"/>
      <c r="I12" s="23"/>
    </row>
    <row r="13" spans="1:13">
      <c r="A13" s="23"/>
      <c r="B13" s="23"/>
      <c r="C13" s="23"/>
      <c r="D13" s="23"/>
      <c r="E13" s="23"/>
      <c r="F13" s="23"/>
      <c r="G13" s="23"/>
      <c r="H13" s="23"/>
      <c r="I13" s="23"/>
      <c r="K13" s="23"/>
    </row>
    <row r="14" spans="1:13">
      <c r="A14" s="23"/>
      <c r="B14" s="23"/>
      <c r="C14" s="23"/>
      <c r="D14" s="23"/>
      <c r="E14" s="23"/>
      <c r="F14" s="86"/>
      <c r="G14" s="23"/>
      <c r="H14" s="23"/>
      <c r="I14" s="23"/>
      <c r="J14" s="23"/>
    </row>
    <row r="15" spans="1:1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3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8" spans="1:14">
      <c r="B18" s="34" t="s">
        <v>10</v>
      </c>
      <c r="C18" s="34" t="s">
        <v>11</v>
      </c>
      <c r="D18" s="34" t="s">
        <v>12</v>
      </c>
      <c r="E18" s="34" t="s">
        <v>13</v>
      </c>
      <c r="F18" s="41" t="s">
        <v>14</v>
      </c>
      <c r="G18" s="25"/>
      <c r="H18" s="33" t="s">
        <v>15</v>
      </c>
      <c r="I18" s="34" t="s">
        <v>16</v>
      </c>
      <c r="J18" s="33" t="s">
        <v>15</v>
      </c>
      <c r="K18" s="41" t="s">
        <v>14</v>
      </c>
      <c r="L18" s="25"/>
    </row>
    <row r="19" spans="1:14">
      <c r="B19" s="212" t="s">
        <v>17</v>
      </c>
      <c r="C19" s="212">
        <v>1</v>
      </c>
      <c r="D19" s="223">
        <v>45507</v>
      </c>
      <c r="E19" s="209">
        <v>0.58333333333333337</v>
      </c>
      <c r="F19" s="282" t="str">
        <f>F5</f>
        <v>GBMX</v>
      </c>
      <c r="G19" s="283"/>
      <c r="H19" s="212">
        <v>1</v>
      </c>
      <c r="I19" s="212" t="s">
        <v>16</v>
      </c>
      <c r="J19" s="212">
        <v>11</v>
      </c>
      <c r="K19" s="282" t="str">
        <f>F7</f>
        <v>HONDA</v>
      </c>
      <c r="L19" s="283"/>
    </row>
    <row r="20" spans="1:14">
      <c r="B20" s="212" t="s">
        <v>17</v>
      </c>
      <c r="C20" s="212">
        <v>2</v>
      </c>
      <c r="D20" s="223">
        <v>45521</v>
      </c>
      <c r="E20" s="224">
        <v>0.625</v>
      </c>
      <c r="F20" s="282" t="str">
        <f>F12</f>
        <v>GBMX</v>
      </c>
      <c r="G20" s="283"/>
      <c r="H20" s="212" t="s">
        <v>70</v>
      </c>
      <c r="I20" s="212" t="s">
        <v>16</v>
      </c>
      <c r="J20" s="212" t="s">
        <v>71</v>
      </c>
      <c r="K20" s="282" t="str">
        <f>F9</f>
        <v>HONDA</v>
      </c>
      <c r="L20" s="283"/>
      <c r="M20" s="48" t="s">
        <v>18</v>
      </c>
    </row>
    <row r="21" spans="1:14">
      <c r="B21" s="39" t="s">
        <v>17</v>
      </c>
      <c r="C21" s="39">
        <v>5</v>
      </c>
      <c r="D21" s="120">
        <v>45528</v>
      </c>
      <c r="E21" s="121">
        <v>0.625</v>
      </c>
      <c r="F21" s="284" t="str">
        <f>E6</f>
        <v>GBMX</v>
      </c>
      <c r="G21" s="285"/>
      <c r="H21" s="36"/>
      <c r="I21" s="39" t="s">
        <v>16</v>
      </c>
      <c r="J21" s="36"/>
      <c r="K21" s="284" t="str">
        <f>H6</f>
        <v>HONDA</v>
      </c>
      <c r="L21" s="285"/>
      <c r="M21" s="49" t="s">
        <v>19</v>
      </c>
      <c r="N21" s="24"/>
    </row>
    <row r="22" spans="1:14">
      <c r="C22" s="88"/>
      <c r="D22" s="89"/>
      <c r="F22" s="273"/>
      <c r="G22" s="273"/>
      <c r="I22" s="88"/>
      <c r="K22" s="273"/>
      <c r="L22" s="273"/>
    </row>
    <row r="23" spans="1:14">
      <c r="C23" s="88"/>
      <c r="D23" s="89"/>
      <c r="I23" s="88"/>
      <c r="K23" s="273"/>
      <c r="L23" s="273"/>
    </row>
    <row r="24" spans="1:14">
      <c r="B24" s="88"/>
      <c r="C24" s="89"/>
      <c r="H24" s="88"/>
    </row>
    <row r="25" spans="1:14">
      <c r="B25" s="88"/>
      <c r="C25" s="89"/>
      <c r="H25" s="88"/>
    </row>
    <row r="26" spans="1:14">
      <c r="B26" s="74"/>
      <c r="C26" s="75"/>
      <c r="D26" s="73"/>
      <c r="E26" s="73"/>
      <c r="F26" s="73"/>
      <c r="G26" s="73"/>
      <c r="H26" s="74"/>
      <c r="I26" s="73"/>
      <c r="J26" s="73"/>
      <c r="K26" s="73"/>
    </row>
    <row r="27" spans="1:14">
      <c r="B27" s="74"/>
      <c r="C27" s="75"/>
      <c r="D27" s="73"/>
      <c r="E27" s="73"/>
      <c r="F27" s="73"/>
      <c r="G27" s="73"/>
      <c r="H27" s="74"/>
      <c r="I27" s="73"/>
      <c r="J27" s="73"/>
      <c r="K27" s="73"/>
    </row>
    <row r="28" spans="1:14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</row>
    <row r="29" spans="1:14">
      <c r="A29" s="73"/>
    </row>
    <row r="30" spans="1:14">
      <c r="A30" s="73"/>
    </row>
    <row r="65534" spans="10:11">
      <c r="J65534" s="274"/>
      <c r="K65534" s="275"/>
    </row>
  </sheetData>
  <mergeCells count="12">
    <mergeCell ref="J65534:K65534"/>
    <mergeCell ref="E1:L1"/>
    <mergeCell ref="D2:H2"/>
    <mergeCell ref="F19:G19"/>
    <mergeCell ref="K19:L19"/>
    <mergeCell ref="F20:G20"/>
    <mergeCell ref="K20:L20"/>
    <mergeCell ref="F21:G21"/>
    <mergeCell ref="K21:L21"/>
    <mergeCell ref="F22:G22"/>
    <mergeCell ref="K22:L22"/>
    <mergeCell ref="K23:L23"/>
  </mergeCells>
  <hyperlinks>
    <hyperlink ref="L9" r:id="rId1" xr:uid="{C3947EB3-A767-4A27-A371-F2DD9A651589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4" verticalDpi="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4"/>
  <sheetViews>
    <sheetView tabSelected="1" topLeftCell="A27" zoomScaleNormal="100" zoomScalePageLayoutView="40" workbookViewId="0">
      <selection activeCell="B42" sqref="B42"/>
    </sheetView>
  </sheetViews>
  <sheetFormatPr defaultColWidth="9.140625" defaultRowHeight="12.75"/>
  <cols>
    <col min="1" max="1" width="9.140625" style="21"/>
    <col min="2" max="2" width="13.7109375" style="21" customWidth="1"/>
    <col min="3" max="3" width="6.7109375" style="21" customWidth="1"/>
    <col min="4" max="7" width="9.140625" style="21"/>
    <col min="8" max="8" width="12.7109375" style="21" customWidth="1"/>
    <col min="9" max="9" width="10.28515625" style="21" customWidth="1"/>
    <col min="10" max="11" width="9.140625" style="21"/>
    <col min="12" max="12" width="9.85546875" style="21" customWidth="1"/>
    <col min="13" max="13" width="10.140625" style="21" customWidth="1"/>
    <col min="14" max="14" width="10.7109375" style="21" customWidth="1"/>
    <col min="15" max="16384" width="9.140625" style="21"/>
  </cols>
  <sheetData>
    <row r="1" spans="1:15" ht="99.95" customHeight="1">
      <c r="A1" s="65"/>
      <c r="B1" s="65"/>
      <c r="C1" s="65"/>
      <c r="D1" s="65"/>
      <c r="E1" s="281" t="s">
        <v>72</v>
      </c>
      <c r="F1" s="281"/>
      <c r="G1" s="281"/>
      <c r="H1" s="281"/>
      <c r="I1" s="281"/>
      <c r="J1" s="281"/>
      <c r="K1" s="281"/>
      <c r="L1" s="281"/>
      <c r="M1" s="66"/>
      <c r="N1" s="66"/>
      <c r="O1" s="66"/>
    </row>
    <row r="2" spans="1:15" ht="5.25" customHeight="1">
      <c r="A2" s="20"/>
      <c r="B2" s="20"/>
      <c r="C2" s="20"/>
      <c r="D2" s="290"/>
      <c r="E2" s="290"/>
      <c r="F2" s="290"/>
      <c r="G2" s="290"/>
      <c r="H2" s="290"/>
      <c r="I2" s="20"/>
      <c r="J2" s="20"/>
      <c r="K2" s="20"/>
    </row>
    <row r="3" spans="1:15" ht="14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5" ht="14.25">
      <c r="A4" s="52"/>
      <c r="B4" s="52"/>
      <c r="C4" s="52"/>
      <c r="D4" s="52"/>
      <c r="E4" s="52"/>
      <c r="F4" s="52"/>
      <c r="G4" s="52"/>
      <c r="H4" s="52"/>
      <c r="I4" s="52"/>
      <c r="J4" s="53" t="s">
        <v>29</v>
      </c>
      <c r="K4" s="53"/>
      <c r="L4" s="53"/>
      <c r="M4" s="52"/>
      <c r="N4" s="52"/>
    </row>
    <row r="5" spans="1:15" ht="14.25">
      <c r="A5" s="52"/>
      <c r="B5" s="54"/>
      <c r="C5" s="54"/>
      <c r="D5" s="54"/>
      <c r="E5" s="54"/>
      <c r="F5" s="54"/>
      <c r="G5" s="54"/>
      <c r="H5" s="54"/>
      <c r="I5" s="54"/>
      <c r="J5" s="52" t="s">
        <v>73</v>
      </c>
      <c r="K5" s="52"/>
      <c r="L5" s="69">
        <v>3</v>
      </c>
      <c r="M5" s="53" t="s">
        <v>73</v>
      </c>
      <c r="N5" s="52"/>
    </row>
    <row r="6" spans="1:15" ht="15">
      <c r="A6" s="52"/>
      <c r="B6" s="54"/>
      <c r="C6" s="54"/>
      <c r="D6" s="54"/>
      <c r="E6" s="54"/>
      <c r="F6" s="54"/>
      <c r="G6" s="54"/>
      <c r="H6" s="54"/>
      <c r="I6" s="56" t="s">
        <v>74</v>
      </c>
      <c r="J6" s="67">
        <v>1</v>
      </c>
      <c r="K6" s="55"/>
      <c r="L6" s="58" t="s">
        <v>73</v>
      </c>
      <c r="M6" s="69">
        <v>11</v>
      </c>
      <c r="N6" s="53" t="s">
        <v>75</v>
      </c>
    </row>
    <row r="7" spans="1:15" ht="14.25">
      <c r="A7" s="52"/>
      <c r="B7" s="54"/>
      <c r="C7" s="54"/>
      <c r="D7" s="54"/>
      <c r="E7" s="54"/>
      <c r="F7" s="54"/>
      <c r="G7" s="56" t="s">
        <v>74</v>
      </c>
      <c r="H7" s="56"/>
      <c r="I7" s="70">
        <v>7</v>
      </c>
      <c r="J7" s="59" t="s">
        <v>74</v>
      </c>
      <c r="K7" s="58"/>
      <c r="L7" s="52"/>
      <c r="M7" s="60"/>
      <c r="N7" s="69">
        <v>15</v>
      </c>
    </row>
    <row r="8" spans="1:15" ht="14.25">
      <c r="A8" s="52"/>
      <c r="B8" s="54"/>
      <c r="C8" s="54"/>
      <c r="D8" s="54"/>
      <c r="E8" s="56" t="s">
        <v>27</v>
      </c>
      <c r="F8" s="56"/>
      <c r="G8" s="70">
        <v>9</v>
      </c>
      <c r="H8" s="54"/>
      <c r="I8" s="61"/>
      <c r="J8" s="52" t="s">
        <v>25</v>
      </c>
      <c r="K8" s="52"/>
      <c r="L8" s="52"/>
      <c r="M8" s="60"/>
      <c r="N8" s="60"/>
      <c r="O8" s="22"/>
    </row>
    <row r="9" spans="1:15" ht="14.25">
      <c r="A9" s="52"/>
      <c r="B9" s="54"/>
      <c r="C9" s="54"/>
      <c r="D9" s="56" t="s">
        <v>27</v>
      </c>
      <c r="E9" s="70">
        <v>13</v>
      </c>
      <c r="F9" s="54"/>
      <c r="G9" s="62" t="s">
        <v>27</v>
      </c>
      <c r="H9" s="54"/>
      <c r="I9" s="62" t="s">
        <v>25</v>
      </c>
      <c r="J9" s="57"/>
      <c r="K9" s="63"/>
      <c r="L9" s="69">
        <v>4</v>
      </c>
      <c r="M9" s="58" t="s">
        <v>76</v>
      </c>
      <c r="N9" s="60"/>
      <c r="O9" s="25"/>
    </row>
    <row r="10" spans="1:15" ht="14.25">
      <c r="A10" s="52"/>
      <c r="B10" s="54"/>
      <c r="C10" s="54"/>
      <c r="D10" s="70">
        <v>16</v>
      </c>
      <c r="E10" s="62" t="s">
        <v>56</v>
      </c>
      <c r="F10" s="54"/>
      <c r="G10" s="54"/>
      <c r="H10" s="54"/>
      <c r="I10" s="54"/>
      <c r="J10" s="59" t="s">
        <v>76</v>
      </c>
      <c r="K10" s="53"/>
      <c r="L10" s="58"/>
      <c r="M10" s="52"/>
      <c r="N10" s="60"/>
      <c r="O10" s="29"/>
    </row>
    <row r="11" spans="1:15" ht="14.25">
      <c r="A11" s="52"/>
      <c r="B11" s="56" t="str">
        <f>D9</f>
        <v>GBMX</v>
      </c>
      <c r="C11" s="56"/>
      <c r="D11" s="61"/>
      <c r="E11" s="54"/>
      <c r="F11" s="54"/>
      <c r="G11" s="54"/>
      <c r="H11" s="54"/>
      <c r="I11" s="54"/>
      <c r="J11" s="53" t="s">
        <v>27</v>
      </c>
      <c r="K11" s="53"/>
      <c r="L11" s="53"/>
      <c r="M11" s="52"/>
      <c r="N11" s="60"/>
      <c r="O11" s="29"/>
    </row>
    <row r="12" spans="1:15" ht="14.25">
      <c r="A12" s="53"/>
      <c r="B12" s="70">
        <v>17</v>
      </c>
      <c r="C12" s="54"/>
      <c r="D12" s="61"/>
      <c r="E12" s="54"/>
      <c r="F12" s="54"/>
      <c r="G12" s="54"/>
      <c r="H12" s="54"/>
      <c r="I12" s="54"/>
      <c r="J12" s="52" t="s">
        <v>31</v>
      </c>
      <c r="K12" s="52"/>
      <c r="L12" s="69">
        <v>5</v>
      </c>
      <c r="M12" s="53" t="s">
        <v>33</v>
      </c>
      <c r="N12" s="60"/>
      <c r="O12" s="29"/>
    </row>
    <row r="13" spans="1:15" ht="14.25">
      <c r="A13" s="57"/>
      <c r="B13" s="62" t="s">
        <v>77</v>
      </c>
      <c r="C13" s="54"/>
      <c r="D13" s="61"/>
      <c r="E13" s="54"/>
      <c r="F13" s="54"/>
      <c r="G13" s="54"/>
      <c r="H13" s="54"/>
      <c r="I13" s="56" t="s">
        <v>31</v>
      </c>
      <c r="J13" s="68">
        <v>2</v>
      </c>
      <c r="K13" s="55"/>
      <c r="L13" s="58" t="s">
        <v>33</v>
      </c>
      <c r="M13" s="69">
        <v>12</v>
      </c>
      <c r="N13" s="58" t="s">
        <v>33</v>
      </c>
      <c r="O13" s="29"/>
    </row>
    <row r="14" spans="1:15" ht="14.25">
      <c r="A14" s="64"/>
      <c r="B14" s="54"/>
      <c r="C14" s="54"/>
      <c r="D14" s="61"/>
      <c r="E14" s="54"/>
      <c r="F14" s="54"/>
      <c r="G14" s="56" t="s">
        <v>31</v>
      </c>
      <c r="H14" s="56"/>
      <c r="I14" s="70">
        <v>8</v>
      </c>
      <c r="J14" s="59" t="s">
        <v>33</v>
      </c>
      <c r="K14" s="58"/>
      <c r="L14" s="52"/>
      <c r="M14" s="60"/>
      <c r="N14" s="52"/>
      <c r="O14" s="29"/>
    </row>
    <row r="15" spans="1:15" ht="14.25">
      <c r="A15" s="64"/>
      <c r="B15" s="54"/>
      <c r="C15" s="54"/>
      <c r="D15" s="61"/>
      <c r="E15" s="56" t="s">
        <v>31</v>
      </c>
      <c r="F15" s="56"/>
      <c r="G15" s="70">
        <v>10</v>
      </c>
      <c r="H15" s="54"/>
      <c r="I15" s="61"/>
      <c r="J15" s="52" t="s">
        <v>35</v>
      </c>
      <c r="K15" s="52"/>
      <c r="L15" s="52"/>
      <c r="M15" s="60"/>
      <c r="N15" s="52"/>
      <c r="O15" s="29"/>
    </row>
    <row r="16" spans="1:15" ht="14.25">
      <c r="A16" s="64"/>
      <c r="B16" s="54"/>
      <c r="C16" s="54"/>
      <c r="D16" s="62" t="s">
        <v>31</v>
      </c>
      <c r="E16" s="70">
        <v>14</v>
      </c>
      <c r="F16" s="54"/>
      <c r="G16" s="62" t="s">
        <v>29</v>
      </c>
      <c r="H16" s="54"/>
      <c r="I16" s="62" t="s">
        <v>35</v>
      </c>
      <c r="J16" s="57"/>
      <c r="K16" s="63"/>
      <c r="L16" s="69">
        <v>6</v>
      </c>
      <c r="M16" s="58" t="s">
        <v>56</v>
      </c>
      <c r="N16" s="52"/>
      <c r="O16" s="29"/>
    </row>
    <row r="17" spans="1:16" ht="14.25">
      <c r="A17" s="64"/>
      <c r="B17" s="54"/>
      <c r="C17" s="54"/>
      <c r="D17" s="54"/>
      <c r="E17" s="62" t="s">
        <v>76</v>
      </c>
      <c r="F17" s="54"/>
      <c r="G17" s="54"/>
      <c r="H17" s="54"/>
      <c r="I17" s="54"/>
      <c r="J17" s="59" t="s">
        <v>56</v>
      </c>
      <c r="K17" s="53"/>
      <c r="L17" s="58"/>
      <c r="M17" s="52"/>
      <c r="N17" s="52"/>
      <c r="O17" s="29"/>
    </row>
    <row r="18" spans="1:16" ht="14.25">
      <c r="A18" s="64"/>
      <c r="B18" s="54"/>
      <c r="C18" s="54"/>
      <c r="D18" s="54"/>
      <c r="E18" s="54"/>
      <c r="F18" s="54"/>
      <c r="G18" s="54"/>
      <c r="H18" s="54"/>
      <c r="I18" s="54"/>
      <c r="J18" s="52"/>
      <c r="K18" s="52"/>
      <c r="L18" s="52"/>
      <c r="M18" s="52"/>
      <c r="N18" s="52"/>
      <c r="O18" s="29"/>
    </row>
    <row r="19" spans="1:16" ht="14.25">
      <c r="A19" s="64"/>
      <c r="B19" s="54"/>
      <c r="C19" s="54"/>
      <c r="D19" s="54"/>
      <c r="E19" s="54"/>
      <c r="F19" s="54"/>
      <c r="G19" s="54"/>
      <c r="H19" s="54"/>
      <c r="I19" s="54"/>
      <c r="J19" s="52" t="s">
        <v>75</v>
      </c>
      <c r="K19" s="52"/>
      <c r="L19" s="52"/>
      <c r="M19" s="52"/>
      <c r="N19" s="52"/>
      <c r="O19" s="29"/>
    </row>
    <row r="20" spans="1:16" ht="14.25">
      <c r="A20" s="59"/>
      <c r="B20" s="53"/>
      <c r="C20" s="53"/>
      <c r="D20" s="53"/>
      <c r="E20" s="53"/>
      <c r="F20" s="53"/>
      <c r="G20" s="53"/>
      <c r="H20" s="53"/>
      <c r="I20" s="53"/>
      <c r="J20" s="68">
        <v>18</v>
      </c>
      <c r="K20" s="63"/>
      <c r="L20" s="55"/>
      <c r="M20" s="53"/>
      <c r="N20" s="53"/>
      <c r="O20" s="28"/>
    </row>
    <row r="21" spans="1:16" ht="14.25">
      <c r="A21" s="52"/>
      <c r="B21" s="113"/>
      <c r="C21" s="52"/>
      <c r="D21" s="52"/>
      <c r="E21" s="52"/>
      <c r="F21" s="52"/>
      <c r="G21" s="52"/>
      <c r="H21" s="52"/>
      <c r="I21" s="52"/>
      <c r="J21" s="59" t="str">
        <f>B11</f>
        <v>GBMX</v>
      </c>
      <c r="K21" s="53"/>
      <c r="L21" s="71">
        <v>19</v>
      </c>
      <c r="M21" s="52"/>
      <c r="N21" s="52"/>
    </row>
    <row r="22" spans="1:16" ht="14.25" customHeight="1">
      <c r="A22" s="52"/>
      <c r="B22" s="286"/>
      <c r="C22" s="286"/>
      <c r="D22" s="286"/>
      <c r="E22" s="286"/>
      <c r="F22" s="52"/>
      <c r="G22" s="52"/>
      <c r="H22" s="52"/>
      <c r="I22" s="52"/>
      <c r="J22" s="52"/>
      <c r="K22" s="52"/>
      <c r="L22" s="52"/>
      <c r="M22" s="52"/>
      <c r="N22" s="52"/>
    </row>
    <row r="23" spans="1:16" ht="14.25">
      <c r="A23" s="52"/>
      <c r="B23" s="124" t="s">
        <v>10</v>
      </c>
      <c r="C23" s="124" t="s">
        <v>11</v>
      </c>
      <c r="D23" s="124" t="s">
        <v>12</v>
      </c>
      <c r="E23" s="124" t="s">
        <v>13</v>
      </c>
      <c r="F23" s="122" t="s">
        <v>14</v>
      </c>
      <c r="G23" s="123"/>
      <c r="H23" s="124" t="s">
        <v>15</v>
      </c>
      <c r="I23" s="124" t="s">
        <v>16</v>
      </c>
      <c r="J23" s="124" t="s">
        <v>15</v>
      </c>
      <c r="K23" s="123" t="s">
        <v>14</v>
      </c>
      <c r="L23" s="125"/>
    </row>
    <row r="24" spans="1:16" ht="15">
      <c r="A24" s="52"/>
      <c r="B24" s="214" t="s">
        <v>44</v>
      </c>
      <c r="C24" s="214">
        <v>1</v>
      </c>
      <c r="D24" s="215">
        <v>45479</v>
      </c>
      <c r="E24" s="216">
        <v>0.58333333333333337</v>
      </c>
      <c r="F24" s="217" t="str">
        <f>J5</f>
        <v>SABARA</v>
      </c>
      <c r="G24" s="218"/>
      <c r="H24" s="214">
        <v>2</v>
      </c>
      <c r="I24" s="214" t="s">
        <v>16</v>
      </c>
      <c r="J24" s="214">
        <v>1</v>
      </c>
      <c r="K24" s="218" t="str">
        <f>J7</f>
        <v>NEWMAX</v>
      </c>
      <c r="L24" s="219"/>
      <c r="N24" s="21" t="s">
        <v>6</v>
      </c>
      <c r="P24" s="105" t="s">
        <v>27</v>
      </c>
    </row>
    <row r="25" spans="1:16" ht="15">
      <c r="A25" s="52"/>
      <c r="B25" s="214" t="s">
        <v>44</v>
      </c>
      <c r="C25" s="214">
        <v>2</v>
      </c>
      <c r="D25" s="215">
        <v>45479</v>
      </c>
      <c r="E25" s="216">
        <v>0.625</v>
      </c>
      <c r="F25" s="220" t="str">
        <f>J12</f>
        <v>KSB</v>
      </c>
      <c r="G25" s="221"/>
      <c r="H25" s="214" t="s">
        <v>78</v>
      </c>
      <c r="I25" s="214" t="s">
        <v>16</v>
      </c>
      <c r="J25" s="214" t="s">
        <v>79</v>
      </c>
      <c r="K25" s="221" t="str">
        <f>J14</f>
        <v>SUZANO</v>
      </c>
      <c r="L25" s="222"/>
      <c r="P25" s="105" t="s">
        <v>31</v>
      </c>
    </row>
    <row r="26" spans="1:16" ht="15">
      <c r="A26" s="52"/>
      <c r="B26" s="214" t="s">
        <v>44</v>
      </c>
      <c r="C26" s="214">
        <v>3</v>
      </c>
      <c r="D26" s="215">
        <v>45486</v>
      </c>
      <c r="E26" s="216">
        <v>0.58333333333333337</v>
      </c>
      <c r="F26" s="217" t="str">
        <f>J4</f>
        <v>EMS</v>
      </c>
      <c r="G26" s="218"/>
      <c r="H26" s="214" t="s">
        <v>58</v>
      </c>
      <c r="I26" s="214" t="s">
        <v>16</v>
      </c>
      <c r="J26" s="214">
        <v>1</v>
      </c>
      <c r="K26" s="218" t="str">
        <f>L6</f>
        <v>SABARA</v>
      </c>
      <c r="L26" s="219"/>
      <c r="P26" s="105" t="s">
        <v>56</v>
      </c>
    </row>
    <row r="27" spans="1:16" ht="15">
      <c r="A27" s="52"/>
      <c r="B27" s="214" t="s">
        <v>44</v>
      </c>
      <c r="C27" s="214">
        <v>4</v>
      </c>
      <c r="D27" s="215">
        <v>45479</v>
      </c>
      <c r="E27" s="216">
        <v>0.66666666666666663</v>
      </c>
      <c r="F27" s="220" t="str">
        <f>J8</f>
        <v>HONDA A</v>
      </c>
      <c r="G27" s="221"/>
      <c r="H27" s="214" t="s">
        <v>78</v>
      </c>
      <c r="I27" s="214" t="s">
        <v>16</v>
      </c>
      <c r="J27" s="214" t="s">
        <v>79</v>
      </c>
      <c r="K27" s="221" t="str">
        <f>J10</f>
        <v>EVONIK</v>
      </c>
      <c r="L27" s="222"/>
      <c r="P27" s="105" t="s">
        <v>25</v>
      </c>
    </row>
    <row r="28" spans="1:16" ht="15">
      <c r="A28" s="52"/>
      <c r="B28" s="214" t="s">
        <v>44</v>
      </c>
      <c r="C28" s="214">
        <v>5</v>
      </c>
      <c r="D28" s="215">
        <v>45486</v>
      </c>
      <c r="E28" s="216">
        <v>0.625</v>
      </c>
      <c r="F28" s="217" t="str">
        <f>J11</f>
        <v>GBMX</v>
      </c>
      <c r="G28" s="218"/>
      <c r="H28" s="214">
        <v>1</v>
      </c>
      <c r="I28" s="214" t="s">
        <v>16</v>
      </c>
      <c r="J28" s="214">
        <v>3</v>
      </c>
      <c r="K28" s="218" t="str">
        <f>L13</f>
        <v>SUZANO</v>
      </c>
      <c r="L28" s="219"/>
      <c r="P28" s="105" t="s">
        <v>33</v>
      </c>
    </row>
    <row r="29" spans="1:16" ht="15">
      <c r="A29" s="52"/>
      <c r="B29" s="214" t="s">
        <v>44</v>
      </c>
      <c r="C29" s="214">
        <v>6</v>
      </c>
      <c r="D29" s="215">
        <v>45479</v>
      </c>
      <c r="E29" s="216">
        <v>0.70833333333333337</v>
      </c>
      <c r="F29" s="220" t="str">
        <f>J15</f>
        <v>HONDA B</v>
      </c>
      <c r="G29" s="221"/>
      <c r="H29" s="214" t="s">
        <v>58</v>
      </c>
      <c r="I29" s="214" t="s">
        <v>16</v>
      </c>
      <c r="J29" s="214">
        <v>1</v>
      </c>
      <c r="K29" s="221" t="str">
        <f>J17</f>
        <v>UMICORE</v>
      </c>
      <c r="L29" s="222"/>
      <c r="P29" s="105" t="s">
        <v>73</v>
      </c>
    </row>
    <row r="30" spans="1:16" ht="15">
      <c r="A30" s="52"/>
      <c r="B30" s="214" t="s">
        <v>44</v>
      </c>
      <c r="C30" s="214">
        <v>7</v>
      </c>
      <c r="D30" s="215">
        <v>45486</v>
      </c>
      <c r="E30" s="216">
        <v>0.66666666666666663</v>
      </c>
      <c r="F30" s="217" t="str">
        <f>I6</f>
        <v>NEWMAX</v>
      </c>
      <c r="G30" s="218"/>
      <c r="H30" s="214">
        <v>1</v>
      </c>
      <c r="I30" s="214" t="s">
        <v>16</v>
      </c>
      <c r="J30" s="214" t="s">
        <v>58</v>
      </c>
      <c r="K30" s="218" t="str">
        <f>I9</f>
        <v>HONDA A</v>
      </c>
      <c r="L30" s="219"/>
      <c r="P30" s="105" t="s">
        <v>29</v>
      </c>
    </row>
    <row r="31" spans="1:16" ht="15">
      <c r="A31" s="52"/>
      <c r="B31" s="214" t="s">
        <v>44</v>
      </c>
      <c r="C31" s="214">
        <v>8</v>
      </c>
      <c r="D31" s="215">
        <v>45486</v>
      </c>
      <c r="E31" s="216">
        <v>0.70833333333333337</v>
      </c>
      <c r="F31" s="217" t="str">
        <f>I13</f>
        <v>KSB</v>
      </c>
      <c r="G31" s="218"/>
      <c r="H31" s="214">
        <v>1</v>
      </c>
      <c r="I31" s="214" t="s">
        <v>16</v>
      </c>
      <c r="J31" s="214" t="s">
        <v>58</v>
      </c>
      <c r="K31" s="218" t="str">
        <f>I16</f>
        <v>HONDA B</v>
      </c>
      <c r="L31" s="219"/>
      <c r="P31" s="105" t="s">
        <v>76</v>
      </c>
    </row>
    <row r="32" spans="1:16" ht="14.25">
      <c r="A32" s="52"/>
      <c r="B32" s="214" t="s">
        <v>39</v>
      </c>
      <c r="C32" s="214">
        <v>9</v>
      </c>
      <c r="D32" s="226">
        <v>45493</v>
      </c>
      <c r="E32" s="216">
        <v>0.625</v>
      </c>
      <c r="F32" s="217" t="str">
        <f>G7</f>
        <v>NEWMAX</v>
      </c>
      <c r="G32" s="218"/>
      <c r="H32" s="214">
        <v>3</v>
      </c>
      <c r="I32" s="214" t="s">
        <v>16</v>
      </c>
      <c r="J32" s="214">
        <v>5</v>
      </c>
      <c r="K32" s="218" t="str">
        <f>G9</f>
        <v>GBMX</v>
      </c>
      <c r="L32" s="219"/>
      <c r="P32" s="106" t="s">
        <v>74</v>
      </c>
    </row>
    <row r="33" spans="1:16" ht="16.5" customHeight="1">
      <c r="A33" s="52"/>
      <c r="B33" s="214" t="s">
        <v>39</v>
      </c>
      <c r="C33" s="214">
        <v>10</v>
      </c>
      <c r="D33" s="226">
        <v>45493</v>
      </c>
      <c r="E33" s="216">
        <v>0.66666666666666663</v>
      </c>
      <c r="F33" s="217" t="str">
        <f>G14</f>
        <v>KSB</v>
      </c>
      <c r="G33" s="218"/>
      <c r="H33" s="214">
        <v>1</v>
      </c>
      <c r="I33" s="214" t="s">
        <v>16</v>
      </c>
      <c r="J33" s="214" t="s">
        <v>58</v>
      </c>
      <c r="K33" s="218" t="str">
        <f>G16</f>
        <v>EMS</v>
      </c>
      <c r="L33" s="219"/>
      <c r="P33" s="105" t="s">
        <v>35</v>
      </c>
    </row>
    <row r="34" spans="1:16" ht="15">
      <c r="A34" s="52"/>
      <c r="B34" s="214" t="s">
        <v>44</v>
      </c>
      <c r="C34" s="214">
        <v>11</v>
      </c>
      <c r="D34" s="226">
        <v>45500</v>
      </c>
      <c r="E34" s="216">
        <v>0.625</v>
      </c>
      <c r="F34" s="217" t="str">
        <f>M5</f>
        <v>SABARA</v>
      </c>
      <c r="G34" s="218"/>
      <c r="H34" s="214" t="s">
        <v>80</v>
      </c>
      <c r="I34" s="214" t="s">
        <v>16</v>
      </c>
      <c r="J34" s="214" t="s">
        <v>81</v>
      </c>
      <c r="K34" s="218" t="str">
        <f>M9</f>
        <v>EVONIK</v>
      </c>
      <c r="L34" s="219"/>
    </row>
    <row r="35" spans="1:16" ht="15">
      <c r="A35" s="52"/>
      <c r="B35" s="214" t="s">
        <v>44</v>
      </c>
      <c r="C35" s="214">
        <v>12</v>
      </c>
      <c r="D35" s="226">
        <v>45500</v>
      </c>
      <c r="E35" s="216">
        <v>0.66666666666666663</v>
      </c>
      <c r="F35" s="217" t="str">
        <f>M12</f>
        <v>SUZANO</v>
      </c>
      <c r="G35" s="218"/>
      <c r="H35" s="214">
        <v>5</v>
      </c>
      <c r="I35" s="214" t="s">
        <v>16</v>
      </c>
      <c r="J35" s="214">
        <v>4</v>
      </c>
      <c r="K35" s="218" t="str">
        <f>M16</f>
        <v>UMICORE</v>
      </c>
      <c r="L35" s="219"/>
      <c r="O35" s="232" t="s">
        <v>82</v>
      </c>
    </row>
    <row r="36" spans="1:16" ht="15">
      <c r="A36" s="52"/>
      <c r="B36" s="214" t="s">
        <v>44</v>
      </c>
      <c r="C36" s="214">
        <v>13</v>
      </c>
      <c r="D36" s="226">
        <v>45507</v>
      </c>
      <c r="E36" s="216">
        <v>0.625</v>
      </c>
      <c r="F36" s="217" t="str">
        <f>E8</f>
        <v>GBMX</v>
      </c>
      <c r="G36" s="218"/>
      <c r="H36" s="214">
        <v>9</v>
      </c>
      <c r="I36" s="214" t="s">
        <v>16</v>
      </c>
      <c r="J36" s="214">
        <v>2</v>
      </c>
      <c r="K36" s="218" t="str">
        <f>E10</f>
        <v>UMICORE</v>
      </c>
      <c r="L36" s="219"/>
    </row>
    <row r="37" spans="1:16" ht="15">
      <c r="A37" s="52"/>
      <c r="B37" s="214" t="s">
        <v>44</v>
      </c>
      <c r="C37" s="214">
        <v>14</v>
      </c>
      <c r="D37" s="226">
        <v>45507</v>
      </c>
      <c r="E37" s="216">
        <v>0.66666666666666663</v>
      </c>
      <c r="F37" s="217" t="str">
        <f>E15</f>
        <v>KSB</v>
      </c>
      <c r="G37" s="218"/>
      <c r="H37" s="214">
        <v>7</v>
      </c>
      <c r="I37" s="214" t="s">
        <v>16</v>
      </c>
      <c r="J37" s="214">
        <v>1</v>
      </c>
      <c r="K37" s="218" t="str">
        <f>E17</f>
        <v>EVONIK</v>
      </c>
      <c r="L37" s="219"/>
    </row>
    <row r="38" spans="1:16" ht="15">
      <c r="A38" s="52"/>
      <c r="B38" s="214" t="s">
        <v>44</v>
      </c>
      <c r="C38" s="214">
        <v>15</v>
      </c>
      <c r="D38" s="226">
        <v>45507</v>
      </c>
      <c r="E38" s="216">
        <v>0.58333333333333337</v>
      </c>
      <c r="F38" s="217" t="str">
        <f>N6</f>
        <v>SABARÁ</v>
      </c>
      <c r="G38" s="218"/>
      <c r="H38" s="214">
        <v>7</v>
      </c>
      <c r="I38" s="214" t="s">
        <v>16</v>
      </c>
      <c r="J38" s="214">
        <v>3</v>
      </c>
      <c r="K38" s="218" t="str">
        <f>N13</f>
        <v>SUZANO</v>
      </c>
      <c r="L38" s="219"/>
    </row>
    <row r="39" spans="1:16" ht="15">
      <c r="A39" s="52"/>
      <c r="B39" s="233" t="s">
        <v>39</v>
      </c>
      <c r="C39" s="233">
        <v>16</v>
      </c>
      <c r="D39" s="234">
        <v>45521</v>
      </c>
      <c r="E39" s="235">
        <v>0.66666666666666663</v>
      </c>
      <c r="F39" s="236" t="str">
        <f>D9</f>
        <v>GBMX</v>
      </c>
      <c r="G39" s="236"/>
      <c r="H39" s="233">
        <v>3</v>
      </c>
      <c r="I39" s="233" t="s">
        <v>16</v>
      </c>
      <c r="J39" s="233">
        <v>1</v>
      </c>
      <c r="K39" s="236" t="str">
        <f>D16</f>
        <v>KSB</v>
      </c>
      <c r="L39" s="237"/>
    </row>
    <row r="40" spans="1:16" ht="15">
      <c r="A40" s="52"/>
      <c r="B40" s="233" t="s">
        <v>39</v>
      </c>
      <c r="C40" s="233">
        <v>17</v>
      </c>
      <c r="D40" s="234">
        <v>45528</v>
      </c>
      <c r="E40" s="235">
        <v>0.58333333333333337</v>
      </c>
      <c r="F40" s="240" t="str">
        <f>B11</f>
        <v>GBMX</v>
      </c>
      <c r="G40" s="241"/>
      <c r="H40" s="233">
        <v>7</v>
      </c>
      <c r="I40" s="233" t="s">
        <v>16</v>
      </c>
      <c r="J40" s="233">
        <v>1</v>
      </c>
      <c r="K40" s="241" t="s">
        <v>33</v>
      </c>
      <c r="L40" s="242"/>
    </row>
    <row r="41" spans="1:16" ht="15">
      <c r="A41" s="52"/>
      <c r="B41" s="128" t="s">
        <v>44</v>
      </c>
      <c r="C41" s="245">
        <v>18</v>
      </c>
      <c r="D41" s="130">
        <v>45535</v>
      </c>
      <c r="E41" s="131">
        <v>0.60416666666666663</v>
      </c>
      <c r="F41" s="126" t="str">
        <f>J19</f>
        <v>SABARÁ</v>
      </c>
      <c r="G41" s="127"/>
      <c r="H41" s="128">
        <v>1</v>
      </c>
      <c r="I41" s="128" t="s">
        <v>16</v>
      </c>
      <c r="J41" s="128">
        <v>2</v>
      </c>
      <c r="K41" s="127" t="str">
        <f>J21</f>
        <v>GBMX</v>
      </c>
      <c r="L41" s="129"/>
      <c r="M41" s="48" t="s">
        <v>18</v>
      </c>
    </row>
    <row r="42" spans="1:16" ht="15">
      <c r="A42" s="52"/>
      <c r="B42" s="132" t="s">
        <v>39</v>
      </c>
      <c r="C42" s="132">
        <v>19</v>
      </c>
      <c r="D42" s="227">
        <v>45549</v>
      </c>
      <c r="E42" s="188">
        <v>0.625</v>
      </c>
      <c r="F42" s="133" t="str">
        <f>F41</f>
        <v>SABARÁ</v>
      </c>
      <c r="G42" s="134"/>
      <c r="H42" s="132"/>
      <c r="I42" s="132" t="s">
        <v>16</v>
      </c>
      <c r="J42" s="132"/>
      <c r="K42" s="134" t="str">
        <f>K41</f>
        <v>GBMX</v>
      </c>
      <c r="L42" s="135"/>
      <c r="M42" s="49" t="s">
        <v>19</v>
      </c>
    </row>
    <row r="43" spans="1:16" ht="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6">
      <c r="B44" s="48"/>
    </row>
  </sheetData>
  <mergeCells count="3">
    <mergeCell ref="D2:H2"/>
    <mergeCell ref="E1:L1"/>
    <mergeCell ref="B22:E22"/>
  </mergeCells>
  <hyperlinks>
    <hyperlink ref="O35" r:id="rId1" xr:uid="{B19B93D0-9C3A-4AFE-A901-4DF9FE98BEF2}"/>
  </hyperlinks>
  <pageMargins left="0.78740157499999996" right="0.78740157499999996" top="0.984251969" bottom="0.984251969" header="0.49212598499999999" footer="0.49212598499999999"/>
  <pageSetup scale="73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5536"/>
  <sheetViews>
    <sheetView showGridLines="0" showRowColHeaders="0" zoomScale="110" zoomScaleNormal="110" workbookViewId="0">
      <selection activeCell="J5" sqref="J5"/>
    </sheetView>
  </sheetViews>
  <sheetFormatPr defaultColWidth="9.140625" defaultRowHeight="12.75"/>
  <cols>
    <col min="1" max="2" width="9.140625" style="21"/>
    <col min="3" max="3" width="10.42578125" style="21" bestFit="1" customWidth="1"/>
    <col min="4" max="4" width="9.140625" style="21"/>
    <col min="5" max="5" width="10.42578125" style="21" bestFit="1" customWidth="1"/>
    <col min="6" max="6" width="9.140625" style="21"/>
    <col min="7" max="7" width="10.42578125" style="21" bestFit="1" customWidth="1"/>
    <col min="8" max="8" width="9.140625" style="21"/>
    <col min="9" max="9" width="10.42578125" style="21" bestFit="1" customWidth="1"/>
    <col min="10" max="16384" width="9.140625" style="21"/>
  </cols>
  <sheetData>
    <row r="1" spans="1:15" ht="99.95" customHeight="1">
      <c r="A1" s="77"/>
      <c r="B1" s="77"/>
      <c r="C1" s="77"/>
      <c r="D1" s="77"/>
      <c r="E1" s="281" t="s">
        <v>83</v>
      </c>
      <c r="F1" s="281"/>
      <c r="G1" s="281"/>
      <c r="H1" s="281"/>
      <c r="I1" s="281"/>
      <c r="J1" s="281"/>
      <c r="K1" s="281"/>
      <c r="L1" s="281"/>
    </row>
    <row r="2" spans="1:15" ht="25.5">
      <c r="A2" s="72"/>
      <c r="B2" s="72"/>
      <c r="C2" s="72"/>
      <c r="D2" s="270"/>
      <c r="E2" s="270"/>
      <c r="F2" s="270"/>
      <c r="G2" s="270"/>
      <c r="H2" s="270"/>
      <c r="I2" s="72"/>
      <c r="J2" s="72"/>
      <c r="K2" s="72"/>
    </row>
    <row r="3" spans="1: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5">
      <c r="A4" s="23"/>
      <c r="B4" s="23"/>
      <c r="C4" s="23"/>
      <c r="D4" s="23"/>
      <c r="E4" s="23"/>
      <c r="F4" s="23"/>
      <c r="G4" s="26" t="s">
        <v>33</v>
      </c>
      <c r="H4" s="26"/>
      <c r="I4" s="26"/>
      <c r="J4" s="23"/>
      <c r="K4" s="23"/>
    </row>
    <row r="5" spans="1:15" ht="14.25">
      <c r="A5" s="23"/>
      <c r="B5" s="23"/>
      <c r="C5" s="23"/>
      <c r="D5" s="23"/>
      <c r="E5" s="23"/>
      <c r="F5" s="23"/>
      <c r="G5" s="23" t="s">
        <v>29</v>
      </c>
      <c r="H5" s="23"/>
      <c r="I5" s="78">
        <v>2</v>
      </c>
      <c r="J5" s="26" t="str">
        <f>I6</f>
        <v>HONDA</v>
      </c>
      <c r="K5" s="23"/>
      <c r="M5" s="21" t="s">
        <v>6</v>
      </c>
      <c r="O5" s="105" t="s">
        <v>5</v>
      </c>
    </row>
    <row r="6" spans="1:15" ht="14.25">
      <c r="A6" s="23"/>
      <c r="B6" s="23"/>
      <c r="C6" s="23"/>
      <c r="D6" s="23"/>
      <c r="E6" s="26" t="s">
        <v>84</v>
      </c>
      <c r="F6" s="76"/>
      <c r="G6" s="79">
        <v>1</v>
      </c>
      <c r="H6" s="80"/>
      <c r="I6" s="81" t="str">
        <f>G7</f>
        <v>HONDA</v>
      </c>
      <c r="J6" s="82"/>
      <c r="K6" s="30"/>
      <c r="O6" s="105" t="s">
        <v>33</v>
      </c>
    </row>
    <row r="7" spans="1:15" ht="14.25">
      <c r="A7" s="23"/>
      <c r="B7" s="23"/>
      <c r="C7" s="26" t="s">
        <v>33</v>
      </c>
      <c r="D7" s="76"/>
      <c r="E7" s="46">
        <v>3</v>
      </c>
      <c r="F7" s="23"/>
      <c r="G7" s="42" t="s">
        <v>5</v>
      </c>
      <c r="H7" s="76"/>
      <c r="I7" s="23"/>
      <c r="J7" s="23"/>
      <c r="K7" s="30"/>
      <c r="O7" s="105" t="s">
        <v>29</v>
      </c>
    </row>
    <row r="8" spans="1:15">
      <c r="A8" s="23"/>
      <c r="B8" s="23"/>
      <c r="C8" s="27"/>
      <c r="D8" s="23"/>
      <c r="E8" s="42" t="str">
        <f>G4</f>
        <v>SUZANO</v>
      </c>
      <c r="F8" s="26"/>
      <c r="G8" s="23"/>
      <c r="H8" s="23"/>
      <c r="I8" s="23"/>
      <c r="J8" s="23"/>
      <c r="K8" s="30"/>
    </row>
    <row r="9" spans="1:15">
      <c r="A9" s="23"/>
      <c r="B9" s="23"/>
      <c r="C9" s="30"/>
      <c r="D9" s="23"/>
      <c r="E9" s="23"/>
      <c r="F9" s="23"/>
      <c r="G9" s="23" t="str">
        <f>J5</f>
        <v>HONDA</v>
      </c>
      <c r="H9" s="23"/>
      <c r="I9" s="23"/>
      <c r="J9" s="83"/>
      <c r="K9" s="23"/>
    </row>
    <row r="10" spans="1:15">
      <c r="A10" s="23"/>
      <c r="B10" s="23"/>
      <c r="C10" s="42"/>
      <c r="D10" s="26"/>
      <c r="E10" s="26"/>
      <c r="F10" s="26"/>
      <c r="G10" s="46">
        <v>4</v>
      </c>
      <c r="H10" s="84"/>
      <c r="I10" s="42"/>
      <c r="J10" s="26"/>
      <c r="K10" s="30"/>
    </row>
    <row r="11" spans="1:15">
      <c r="A11" s="23"/>
      <c r="B11" s="23"/>
      <c r="C11" s="23"/>
      <c r="D11" s="23"/>
      <c r="E11" s="23"/>
      <c r="F11" s="23"/>
      <c r="G11" s="42"/>
      <c r="H11" s="85">
        <v>5</v>
      </c>
      <c r="I11" s="27"/>
      <c r="J11" s="23"/>
      <c r="K11" s="23"/>
      <c r="N11" s="110" t="s">
        <v>85</v>
      </c>
    </row>
    <row r="12" spans="1:15">
      <c r="A12" s="23"/>
      <c r="B12" s="23"/>
      <c r="C12" s="23"/>
      <c r="D12" s="23"/>
      <c r="E12" s="23"/>
      <c r="F12" s="23"/>
      <c r="G12" s="23" t="str">
        <f>C7</f>
        <v>SUZANO</v>
      </c>
      <c r="H12" s="23"/>
      <c r="I12" s="23"/>
      <c r="J12" s="23"/>
      <c r="K12" s="23"/>
    </row>
    <row r="13" spans="1: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5">
      <c r="A14" s="23"/>
      <c r="B14" s="23"/>
      <c r="C14" s="23"/>
      <c r="D14" s="23"/>
      <c r="E14" s="23"/>
      <c r="F14" s="23"/>
      <c r="G14" s="86"/>
      <c r="H14" s="23"/>
      <c r="I14" s="23"/>
      <c r="J14" s="23"/>
      <c r="K14" s="23"/>
    </row>
    <row r="15" spans="1: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8" spans="1:14">
      <c r="B18" s="33" t="s">
        <v>10</v>
      </c>
      <c r="C18" s="33" t="s">
        <v>11</v>
      </c>
      <c r="D18" s="33" t="s">
        <v>12</v>
      </c>
      <c r="E18" s="33" t="s">
        <v>13</v>
      </c>
      <c r="F18" s="41" t="s">
        <v>14</v>
      </c>
      <c r="G18" s="25"/>
      <c r="H18" s="33" t="s">
        <v>15</v>
      </c>
      <c r="I18" s="34" t="s">
        <v>16</v>
      </c>
      <c r="J18" s="33" t="s">
        <v>15</v>
      </c>
      <c r="K18" s="41" t="s">
        <v>14</v>
      </c>
      <c r="L18" s="25"/>
    </row>
    <row r="19" spans="1:14">
      <c r="B19" s="33" t="s">
        <v>17</v>
      </c>
      <c r="C19" s="166">
        <v>1</v>
      </c>
      <c r="D19" s="196">
        <v>45458</v>
      </c>
      <c r="E19" s="192">
        <v>0.5625</v>
      </c>
      <c r="F19" s="287" t="str">
        <f>G5</f>
        <v>EMS</v>
      </c>
      <c r="G19" s="288"/>
      <c r="H19" s="166" t="s">
        <v>58</v>
      </c>
      <c r="I19" s="166" t="s">
        <v>16</v>
      </c>
      <c r="J19" s="166">
        <v>2</v>
      </c>
      <c r="K19" s="287" t="str">
        <f>G7</f>
        <v>HONDA</v>
      </c>
      <c r="L19" s="288"/>
    </row>
    <row r="20" spans="1:14">
      <c r="B20" s="33" t="s">
        <v>17</v>
      </c>
      <c r="C20" s="166">
        <v>2</v>
      </c>
      <c r="D20" s="196">
        <v>45465</v>
      </c>
      <c r="E20" s="192">
        <v>0.5625</v>
      </c>
      <c r="F20" s="287" t="str">
        <f>G4</f>
        <v>SUZANO</v>
      </c>
      <c r="G20" s="288"/>
      <c r="H20" s="166">
        <v>1</v>
      </c>
      <c r="I20" s="166" t="s">
        <v>16</v>
      </c>
      <c r="J20" s="166">
        <v>2</v>
      </c>
      <c r="K20" s="287" t="str">
        <f>I6</f>
        <v>HONDA</v>
      </c>
      <c r="L20" s="288"/>
    </row>
    <row r="21" spans="1:14">
      <c r="B21" s="33" t="s">
        <v>17</v>
      </c>
      <c r="C21" s="166">
        <v>3</v>
      </c>
      <c r="D21" s="196">
        <v>45472</v>
      </c>
      <c r="E21" s="192">
        <v>0.5625</v>
      </c>
      <c r="F21" s="287" t="str">
        <f>E6</f>
        <v xml:space="preserve">EMS </v>
      </c>
      <c r="G21" s="288"/>
      <c r="H21" s="166">
        <v>0</v>
      </c>
      <c r="I21" s="166" t="s">
        <v>16</v>
      </c>
      <c r="J21" s="166">
        <v>2</v>
      </c>
      <c r="K21" s="287" t="str">
        <f>E8</f>
        <v>SUZANO</v>
      </c>
      <c r="L21" s="288"/>
    </row>
    <row r="22" spans="1:14">
      <c r="B22" s="33" t="s">
        <v>17</v>
      </c>
      <c r="C22" s="166">
        <v>4</v>
      </c>
      <c r="D22" s="196">
        <v>45479</v>
      </c>
      <c r="E22" s="192">
        <v>0.5625</v>
      </c>
      <c r="F22" s="287" t="str">
        <f>C7</f>
        <v>SUZANO</v>
      </c>
      <c r="G22" s="288"/>
      <c r="H22" s="166">
        <v>2</v>
      </c>
      <c r="I22" s="166" t="s">
        <v>16</v>
      </c>
      <c r="J22" s="166">
        <v>1</v>
      </c>
      <c r="K22" s="287" t="str">
        <f>J5</f>
        <v>HONDA</v>
      </c>
      <c r="L22" s="288"/>
      <c r="M22" s="48" t="s">
        <v>18</v>
      </c>
    </row>
    <row r="23" spans="1:14">
      <c r="B23" s="36" t="s">
        <v>17</v>
      </c>
      <c r="C23" s="39">
        <v>5</v>
      </c>
      <c r="D23" s="87">
        <v>45486</v>
      </c>
      <c r="E23" s="112">
        <v>0.5625</v>
      </c>
      <c r="F23" s="276" t="s">
        <v>33</v>
      </c>
      <c r="G23" s="277"/>
      <c r="H23" s="39">
        <v>2</v>
      </c>
      <c r="I23" s="39" t="s">
        <v>16</v>
      </c>
      <c r="J23" s="39">
        <v>0</v>
      </c>
      <c r="K23" s="276" t="s">
        <v>5</v>
      </c>
      <c r="L23" s="277"/>
      <c r="M23" s="49" t="s">
        <v>19</v>
      </c>
      <c r="N23" s="24"/>
    </row>
    <row r="24" spans="1:14">
      <c r="C24" s="88"/>
      <c r="D24" s="89"/>
      <c r="F24" s="273"/>
      <c r="G24" s="273"/>
      <c r="I24" s="88"/>
      <c r="K24" s="273"/>
      <c r="L24" s="273"/>
    </row>
    <row r="25" spans="1:14">
      <c r="C25" s="88"/>
      <c r="D25" s="89"/>
      <c r="E25" s="21" t="s">
        <v>86</v>
      </c>
      <c r="F25" s="21" t="s">
        <v>87</v>
      </c>
      <c r="I25" s="88"/>
      <c r="K25" s="273"/>
      <c r="L25" s="273"/>
    </row>
    <row r="26" spans="1:14">
      <c r="B26" s="88"/>
      <c r="C26" s="89"/>
      <c r="E26" s="21" t="s">
        <v>88</v>
      </c>
      <c r="F26" s="21" t="s">
        <v>89</v>
      </c>
      <c r="H26" s="88"/>
    </row>
    <row r="27" spans="1:14">
      <c r="B27" s="88"/>
      <c r="C27" s="89"/>
      <c r="E27" s="21" t="s">
        <v>90</v>
      </c>
      <c r="F27" s="21" t="s">
        <v>29</v>
      </c>
      <c r="H27" s="88"/>
    </row>
    <row r="28" spans="1:14">
      <c r="A28" s="73"/>
      <c r="B28" s="74"/>
      <c r="C28" s="75"/>
      <c r="D28" s="73"/>
      <c r="E28" s="73"/>
      <c r="F28" s="73"/>
      <c r="G28" s="73"/>
      <c r="H28" s="74"/>
      <c r="I28" s="73"/>
      <c r="J28" s="73"/>
      <c r="K28" s="73"/>
    </row>
    <row r="29" spans="1:14">
      <c r="A29" s="73"/>
      <c r="B29" s="74"/>
      <c r="C29" s="75"/>
      <c r="D29" s="73"/>
      <c r="E29" s="73"/>
      <c r="F29" s="73"/>
      <c r="G29" s="73"/>
      <c r="H29" s="74"/>
      <c r="I29" s="73"/>
      <c r="J29" s="73"/>
      <c r="K29" s="73"/>
    </row>
    <row r="30" spans="1:14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65536" spans="10:11">
      <c r="J65536" s="274"/>
      <c r="K65536" s="275"/>
    </row>
  </sheetData>
  <mergeCells count="16">
    <mergeCell ref="F24:G24"/>
    <mergeCell ref="K24:L24"/>
    <mergeCell ref="K25:L25"/>
    <mergeCell ref="J65536:K65536"/>
    <mergeCell ref="E1:L1"/>
    <mergeCell ref="F21:G21"/>
    <mergeCell ref="K21:L21"/>
    <mergeCell ref="F22:G22"/>
    <mergeCell ref="K22:L22"/>
    <mergeCell ref="F23:G23"/>
    <mergeCell ref="K23:L23"/>
    <mergeCell ref="D2:H2"/>
    <mergeCell ref="F19:G19"/>
    <mergeCell ref="K19:L19"/>
    <mergeCell ref="F20:G20"/>
    <mergeCell ref="K20:L20"/>
  </mergeCells>
  <hyperlinks>
    <hyperlink ref="N11" r:id="rId1" xr:uid="{717F15EC-4EFC-4B9C-9EF6-15135CEFD5A2}"/>
  </hyperlinks>
  <printOptions horizontalCentered="1"/>
  <pageMargins left="0.25" right="0.25" top="0.75" bottom="0.75" header="0.3" footer="0.3"/>
  <pageSetup paperSize="9" scale="80" orientation="landscape" horizontalDpi="4294967294" verticalDpi="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showGridLines="0" showRowColHeaders="0" zoomScale="120" zoomScaleNormal="120" workbookViewId="0">
      <selection activeCell="H32" sqref="H32"/>
    </sheetView>
  </sheetViews>
  <sheetFormatPr defaultColWidth="9.140625" defaultRowHeight="12.75"/>
  <cols>
    <col min="1" max="1" width="9.140625" style="21"/>
    <col min="2" max="2" width="10.42578125" style="21" customWidth="1"/>
    <col min="3" max="3" width="9.140625" style="21"/>
    <col min="4" max="4" width="10.7109375" style="21" customWidth="1"/>
    <col min="5" max="5" width="10.140625" style="21" customWidth="1"/>
    <col min="6" max="6" width="9.140625" style="21"/>
    <col min="7" max="7" width="11.140625" style="21" customWidth="1"/>
    <col min="8" max="16384" width="9.140625" style="21"/>
  </cols>
  <sheetData>
    <row r="1" spans="1:13" ht="99.95" customHeight="1">
      <c r="A1" s="77"/>
      <c r="B1" s="77"/>
      <c r="C1" s="77"/>
      <c r="D1" s="77"/>
      <c r="E1" s="281" t="s">
        <v>91</v>
      </c>
      <c r="F1" s="281"/>
      <c r="G1" s="281"/>
      <c r="H1" s="281"/>
      <c r="I1" s="281"/>
      <c r="J1" s="281"/>
      <c r="K1" s="281"/>
      <c r="L1" s="281"/>
    </row>
    <row r="2" spans="1:13" ht="25.5">
      <c r="A2" s="20"/>
      <c r="B2" s="20"/>
      <c r="C2" s="20"/>
      <c r="D2" s="289"/>
      <c r="E2" s="289"/>
      <c r="F2" s="289"/>
      <c r="G2" s="289"/>
      <c r="H2" s="289"/>
      <c r="I2" s="20"/>
      <c r="J2" s="20"/>
      <c r="K2" s="20"/>
    </row>
    <row r="3" spans="1:13">
      <c r="B3" s="23"/>
      <c r="C3" s="23"/>
      <c r="D3" s="23"/>
      <c r="E3" s="21" t="s">
        <v>27</v>
      </c>
    </row>
    <row r="4" spans="1:13">
      <c r="A4" s="23"/>
      <c r="B4" s="23"/>
      <c r="C4" s="23"/>
      <c r="D4" s="26" t="str">
        <f>E3</f>
        <v>GBMX</v>
      </c>
      <c r="E4" s="44">
        <v>1</v>
      </c>
      <c r="F4" s="25"/>
      <c r="G4" s="22" t="str">
        <f>E5</f>
        <v>HONDA</v>
      </c>
    </row>
    <row r="5" spans="1:13" ht="14.25">
      <c r="A5" s="23"/>
      <c r="B5" s="26" t="str">
        <f>D7</f>
        <v>SUZANO</v>
      </c>
      <c r="C5" s="26"/>
      <c r="D5" s="46">
        <v>4</v>
      </c>
      <c r="E5" s="32" t="s">
        <v>5</v>
      </c>
      <c r="F5" s="28"/>
      <c r="G5" s="45">
        <v>3</v>
      </c>
      <c r="H5" s="22"/>
      <c r="K5" s="21" t="s">
        <v>6</v>
      </c>
      <c r="M5" s="105" t="s">
        <v>27</v>
      </c>
    </row>
    <row r="6" spans="1:13" ht="14.25">
      <c r="A6" s="76"/>
      <c r="B6" s="46">
        <v>5</v>
      </c>
      <c r="C6" s="23"/>
      <c r="D6" s="30"/>
      <c r="E6" s="21" t="s">
        <v>33</v>
      </c>
      <c r="G6" s="29"/>
      <c r="H6" s="25"/>
      <c r="M6" s="105" t="s">
        <v>5</v>
      </c>
    </row>
    <row r="7" spans="1:13" ht="14.25">
      <c r="A7" s="27"/>
      <c r="B7" s="42" t="s">
        <v>5</v>
      </c>
      <c r="C7" s="23"/>
      <c r="D7" s="42" t="str">
        <f>E6</f>
        <v>SUZANO</v>
      </c>
      <c r="E7" s="44">
        <v>2</v>
      </c>
      <c r="F7" s="25"/>
      <c r="G7" s="28" t="str">
        <f>E8</f>
        <v>EMS</v>
      </c>
      <c r="H7" s="29"/>
      <c r="M7" s="105" t="s">
        <v>33</v>
      </c>
    </row>
    <row r="8" spans="1:13" ht="14.25">
      <c r="A8" s="30"/>
      <c r="B8" s="23"/>
      <c r="C8" s="23"/>
      <c r="D8" s="23"/>
      <c r="E8" s="32" t="s">
        <v>29</v>
      </c>
      <c r="F8" s="28"/>
      <c r="H8" s="29"/>
      <c r="M8" s="105" t="s">
        <v>29</v>
      </c>
    </row>
    <row r="9" spans="1:13">
      <c r="A9" s="30"/>
      <c r="B9" s="23"/>
      <c r="C9" s="23"/>
      <c r="D9" s="23"/>
      <c r="H9" s="29"/>
    </row>
    <row r="10" spans="1:13">
      <c r="A10" s="31"/>
      <c r="E10" s="21" t="s">
        <v>29</v>
      </c>
      <c r="H10" s="29"/>
      <c r="M10" s="110" t="s">
        <v>92</v>
      </c>
    </row>
    <row r="11" spans="1:13">
      <c r="A11" s="32"/>
      <c r="B11" s="22"/>
      <c r="C11" s="22"/>
      <c r="D11" s="22"/>
      <c r="E11" s="44">
        <v>6</v>
      </c>
      <c r="F11" s="25"/>
      <c r="G11" s="22"/>
      <c r="H11" s="28"/>
    </row>
    <row r="12" spans="1:13">
      <c r="E12" s="32" t="s">
        <v>5</v>
      </c>
      <c r="F12" s="47">
        <v>7</v>
      </c>
    </row>
    <row r="15" spans="1:13">
      <c r="B15" s="33" t="s">
        <v>10</v>
      </c>
      <c r="C15" s="33" t="s">
        <v>11</v>
      </c>
      <c r="D15" s="33" t="s">
        <v>12</v>
      </c>
      <c r="E15" s="33" t="s">
        <v>13</v>
      </c>
      <c r="F15" s="41" t="s">
        <v>14</v>
      </c>
      <c r="G15" s="25"/>
      <c r="H15" s="33" t="s">
        <v>15</v>
      </c>
      <c r="I15" s="34" t="s">
        <v>16</v>
      </c>
      <c r="J15" s="33" t="s">
        <v>15</v>
      </c>
      <c r="K15" s="41" t="s">
        <v>14</v>
      </c>
      <c r="L15" s="25"/>
    </row>
    <row r="16" spans="1:13">
      <c r="B16" s="190" t="s">
        <v>17</v>
      </c>
      <c r="C16" s="166">
        <v>1</v>
      </c>
      <c r="D16" s="191">
        <v>45458</v>
      </c>
      <c r="E16" s="192">
        <v>0.625</v>
      </c>
      <c r="F16" s="169" t="str">
        <f>E3</f>
        <v>GBMX</v>
      </c>
      <c r="G16" s="172"/>
      <c r="H16" s="166">
        <v>0</v>
      </c>
      <c r="I16" s="166" t="s">
        <v>16</v>
      </c>
      <c r="J16" s="166">
        <v>2</v>
      </c>
      <c r="K16" s="169" t="str">
        <f>E5</f>
        <v>HONDA</v>
      </c>
      <c r="L16" s="172"/>
    </row>
    <row r="17" spans="2:14">
      <c r="B17" s="190" t="s">
        <v>93</v>
      </c>
      <c r="C17" s="166">
        <v>2</v>
      </c>
      <c r="D17" s="191">
        <v>45458</v>
      </c>
      <c r="E17" s="192">
        <v>0.5625</v>
      </c>
      <c r="F17" s="173" t="str">
        <f>E6</f>
        <v>SUZANO</v>
      </c>
      <c r="G17" s="176"/>
      <c r="H17" s="166">
        <v>0</v>
      </c>
      <c r="I17" s="166" t="s">
        <v>16</v>
      </c>
      <c r="J17" s="166">
        <v>2</v>
      </c>
      <c r="K17" s="173" t="str">
        <f>E8</f>
        <v>EMS</v>
      </c>
      <c r="L17" s="176"/>
    </row>
    <row r="18" spans="2:14">
      <c r="B18" s="193" t="s">
        <v>17</v>
      </c>
      <c r="C18" s="166">
        <v>4</v>
      </c>
      <c r="D18" s="191">
        <v>45465</v>
      </c>
      <c r="E18" s="192">
        <v>0.625</v>
      </c>
      <c r="F18" s="169" t="str">
        <f>D4</f>
        <v>GBMX</v>
      </c>
      <c r="G18" s="172"/>
      <c r="H18" s="166">
        <v>1</v>
      </c>
      <c r="I18" s="166" t="s">
        <v>16</v>
      </c>
      <c r="J18" s="166">
        <v>2</v>
      </c>
      <c r="K18" s="169" t="str">
        <f>D7</f>
        <v>SUZANO</v>
      </c>
      <c r="L18" s="172"/>
    </row>
    <row r="19" spans="2:14">
      <c r="B19" s="194" t="s">
        <v>17</v>
      </c>
      <c r="C19" s="177">
        <v>3</v>
      </c>
      <c r="D19" s="191">
        <v>45472</v>
      </c>
      <c r="E19" s="192">
        <v>0.625</v>
      </c>
      <c r="F19" s="173" t="str">
        <f>G4</f>
        <v>HONDA</v>
      </c>
      <c r="G19" s="176"/>
      <c r="H19" s="166">
        <v>1</v>
      </c>
      <c r="I19" s="166" t="s">
        <v>16</v>
      </c>
      <c r="J19" s="166">
        <v>2</v>
      </c>
      <c r="K19" s="173" t="str">
        <f>G7</f>
        <v>EMS</v>
      </c>
      <c r="L19" s="176"/>
    </row>
    <row r="20" spans="2:14">
      <c r="B20" s="195" t="s">
        <v>17</v>
      </c>
      <c r="C20" s="177">
        <v>5</v>
      </c>
      <c r="D20" s="191">
        <v>45479</v>
      </c>
      <c r="E20" s="192">
        <v>0.625</v>
      </c>
      <c r="F20" s="169" t="str">
        <f>B5</f>
        <v>SUZANO</v>
      </c>
      <c r="G20" s="172"/>
      <c r="H20" s="166">
        <v>1</v>
      </c>
      <c r="I20" s="166" t="s">
        <v>16</v>
      </c>
      <c r="J20" s="166">
        <v>2</v>
      </c>
      <c r="K20" s="169" t="str">
        <f>B7</f>
        <v>HONDA</v>
      </c>
      <c r="L20" s="172"/>
    </row>
    <row r="21" spans="2:14">
      <c r="B21" s="195" t="s">
        <v>17</v>
      </c>
      <c r="C21" s="166">
        <v>6</v>
      </c>
      <c r="D21" s="191">
        <v>45486</v>
      </c>
      <c r="E21" s="192">
        <v>0.625</v>
      </c>
      <c r="F21" s="173" t="str">
        <f>E10</f>
        <v>EMS</v>
      </c>
      <c r="G21" s="176"/>
      <c r="H21" s="166">
        <v>2</v>
      </c>
      <c r="I21" s="166" t="s">
        <v>16</v>
      </c>
      <c r="J21" s="166">
        <v>1</v>
      </c>
      <c r="K21" s="173" t="str">
        <f>E12</f>
        <v>HONDA</v>
      </c>
      <c r="L21" s="176"/>
      <c r="M21" s="48" t="s">
        <v>18</v>
      </c>
    </row>
    <row r="22" spans="2:14">
      <c r="B22" s="36" t="s">
        <v>17</v>
      </c>
      <c r="C22" s="39">
        <v>7</v>
      </c>
      <c r="D22" s="35">
        <v>45493</v>
      </c>
      <c r="E22" s="112">
        <v>0.5625</v>
      </c>
      <c r="F22" s="37" t="s">
        <v>16</v>
      </c>
      <c r="G22" s="40"/>
      <c r="H22" s="225" t="s">
        <v>16</v>
      </c>
      <c r="I22" s="39" t="s">
        <v>16</v>
      </c>
      <c r="J22" s="225" t="s">
        <v>16</v>
      </c>
      <c r="K22" s="37" t="s">
        <v>16</v>
      </c>
      <c r="L22" s="40"/>
      <c r="M22" s="49" t="s">
        <v>19</v>
      </c>
      <c r="N22" s="24"/>
    </row>
    <row r="25" spans="2:14">
      <c r="E25" s="21" t="s">
        <v>86</v>
      </c>
      <c r="F25" s="21" t="s">
        <v>29</v>
      </c>
    </row>
    <row r="26" spans="2:14">
      <c r="E26" s="21" t="s">
        <v>88</v>
      </c>
      <c r="F26" s="21" t="s">
        <v>89</v>
      </c>
    </row>
    <row r="27" spans="2:14">
      <c r="E27" s="21" t="s">
        <v>90</v>
      </c>
      <c r="F27" s="21" t="s">
        <v>87</v>
      </c>
    </row>
  </sheetData>
  <mergeCells count="2">
    <mergeCell ref="D2:H2"/>
    <mergeCell ref="E1:L1"/>
  </mergeCells>
  <hyperlinks>
    <hyperlink ref="M10" r:id="rId1" xr:uid="{7F121220-E570-42A9-8D5E-3D5D166ED6DE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fitToHeight="0" orientation="landscape" horizont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SESI SENAI SP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Cesar da Silva</dc:creator>
  <cp:keywords/>
  <dc:description/>
  <cp:lastModifiedBy>Lilian Godoy Proatti Gaspar</cp:lastModifiedBy>
  <cp:revision/>
  <dcterms:created xsi:type="dcterms:W3CDTF">2024-05-23T00:06:38Z</dcterms:created>
  <dcterms:modified xsi:type="dcterms:W3CDTF">2024-09-06T14:26:12Z</dcterms:modified>
  <cp:category/>
  <cp:contentStatus/>
</cp:coreProperties>
</file>